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D:\feladatok\Excel\"/>
    </mc:Choice>
  </mc:AlternateContent>
  <xr:revisionPtr revIDLastSave="0" documentId="8_{ACB1EAEF-A491-4362-A5F8-A9E83B6B26DB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Gyakorló feladat" sheetId="1" r:id="rId1"/>
    <sheet name="Gyakorló feladat +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" i="2" l="1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2" i="2"/>
  <c r="F3" i="2"/>
  <c r="F4" i="2"/>
  <c r="F5" i="2"/>
  <c r="F6" i="2"/>
  <c r="K2" i="2" s="1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2" i="2"/>
  <c r="E3" i="2"/>
  <c r="M2" i="2"/>
  <c r="M1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2" i="2"/>
  <c r="K1" i="2" l="1"/>
  <c r="E73" i="2" s="1"/>
</calcChain>
</file>

<file path=xl/sharedStrings.xml><?xml version="1.0" encoding="utf-8"?>
<sst xmlns="http://schemas.openxmlformats.org/spreadsheetml/2006/main" count="294" uniqueCount="147">
  <si>
    <t>Mennyiség</t>
  </si>
  <si>
    <t>Kód</t>
  </si>
  <si>
    <t>A81684781</t>
  </si>
  <si>
    <t>Fa képkeret 80*100</t>
  </si>
  <si>
    <t>A69501915</t>
  </si>
  <si>
    <t>Fa képkeret 80*20</t>
  </si>
  <si>
    <t>A73361578</t>
  </si>
  <si>
    <t>Fa képkeret 80*120</t>
  </si>
  <si>
    <t>F66512924</t>
  </si>
  <si>
    <t>Fa képkeret 80*90</t>
  </si>
  <si>
    <t>F19089224</t>
  </si>
  <si>
    <t>Fa képkeret 80*80</t>
  </si>
  <si>
    <t>S11933344</t>
  </si>
  <si>
    <t>S15888032</t>
  </si>
  <si>
    <t>E51369367</t>
  </si>
  <si>
    <t>Üveg képkeret 80*107</t>
  </si>
  <si>
    <t>F73961279</t>
  </si>
  <si>
    <t>Üveg képkeret 110*120</t>
  </si>
  <si>
    <t>F16859174</t>
  </si>
  <si>
    <t>Üveg képkeret 100*80</t>
  </si>
  <si>
    <t>T86061734</t>
  </si>
  <si>
    <t>Alumínium képkeret 10*20</t>
  </si>
  <si>
    <t>Y69202592</t>
  </si>
  <si>
    <t>Alumínium képkeret 50*50</t>
  </si>
  <si>
    <t>Y43789230</t>
  </si>
  <si>
    <t>Alumínium képkeret 40*50</t>
  </si>
  <si>
    <t>Y65311606</t>
  </si>
  <si>
    <t>Alumínium képkeret 100*20</t>
  </si>
  <si>
    <t>U58177901</t>
  </si>
  <si>
    <t>Alumínium képkeret 150*50</t>
  </si>
  <si>
    <t>I922258914</t>
  </si>
  <si>
    <t>Alumínium képkeret 140*50</t>
  </si>
  <si>
    <t>O26414612</t>
  </si>
  <si>
    <t>Alumínium képkeret 210*20</t>
  </si>
  <si>
    <t>P88899552</t>
  </si>
  <si>
    <t>Alumínium képkeret 250*150</t>
  </si>
  <si>
    <t>P24655859</t>
  </si>
  <si>
    <t>Ezüst képkeret 100*20</t>
  </si>
  <si>
    <t>U40184236</t>
  </si>
  <si>
    <t>Ezüst képkeret 100*30</t>
  </si>
  <si>
    <t>A30660960</t>
  </si>
  <si>
    <t>Ezüst képkeret 100*40</t>
  </si>
  <si>
    <t>A40543785</t>
  </si>
  <si>
    <t>Ezüst képkeret 100*80</t>
  </si>
  <si>
    <t>A69592688</t>
  </si>
  <si>
    <t>Ezüst képkeret 110*90</t>
  </si>
  <si>
    <t>F73945254</t>
  </si>
  <si>
    <t>Ezüst képkeret 120*120</t>
  </si>
  <si>
    <t>F57459846</t>
  </si>
  <si>
    <t>Ezüst képkeret 140*130</t>
  </si>
  <si>
    <t>S49924044</t>
  </si>
  <si>
    <t>S73520422</t>
  </si>
  <si>
    <t>E42705276</t>
  </si>
  <si>
    <t>Parafa képkeret DS</t>
  </si>
  <si>
    <t>F15071236</t>
  </si>
  <si>
    <t>Parafa képkeret DF</t>
  </si>
  <si>
    <t>F47692834</t>
  </si>
  <si>
    <t>Parafa képkeret DA</t>
  </si>
  <si>
    <t>T97541804</t>
  </si>
  <si>
    <t>Parafa képkeret DB</t>
  </si>
  <si>
    <t>Y67043475</t>
  </si>
  <si>
    <t>Parafa képkeret DXA</t>
  </si>
  <si>
    <t>Y82229748</t>
  </si>
  <si>
    <t>Gipsz képkeret as23</t>
  </si>
  <si>
    <t>Y50910614</t>
  </si>
  <si>
    <t>Gipsz képkeret ac24</t>
  </si>
  <si>
    <t>U23037549</t>
  </si>
  <si>
    <t>Gipsz képkeret ar5</t>
  </si>
  <si>
    <t>I839171040</t>
  </si>
  <si>
    <t>Gipsz képkeret ai10</t>
  </si>
  <si>
    <t>O91352817</t>
  </si>
  <si>
    <t>Gipsz képkeret ar100</t>
  </si>
  <si>
    <t>P63960083</t>
  </si>
  <si>
    <t>Gipsz képkeret at500</t>
  </si>
  <si>
    <t>F83046126</t>
  </si>
  <si>
    <t>Műanyag képkeret 200*100</t>
  </si>
  <si>
    <t>T50489804</t>
  </si>
  <si>
    <t>Műanyag képkeret 170*25</t>
  </si>
  <si>
    <t>Y47782021</t>
  </si>
  <si>
    <t>Műanyag képkeret 140*50</t>
  </si>
  <si>
    <t>Y82551920</t>
  </si>
  <si>
    <t>Műanyag képkeret 35*45</t>
  </si>
  <si>
    <t>Y47326857</t>
  </si>
  <si>
    <t>Műanyag képkeret 20*20</t>
  </si>
  <si>
    <t>U66866662</t>
  </si>
  <si>
    <t>Műanyag képkeret 90*120</t>
  </si>
  <si>
    <t>I285526020</t>
  </si>
  <si>
    <t>Műanyag képkeret 150*100</t>
  </si>
  <si>
    <t>O15453750</t>
  </si>
  <si>
    <t>Műanyag képkeret 140*100</t>
  </si>
  <si>
    <t>P52807896</t>
  </si>
  <si>
    <t>Műanyag képkeret 115*90</t>
  </si>
  <si>
    <t>P46397243</t>
  </si>
  <si>
    <t>Műanyag képkeret 20*10</t>
  </si>
  <si>
    <t>U44072124</t>
  </si>
  <si>
    <t>Műanyag képkeret 300*40</t>
  </si>
  <si>
    <t>A75434649</t>
  </si>
  <si>
    <t>Műanyag képkeret 450*120</t>
  </si>
  <si>
    <t>A34510361</t>
  </si>
  <si>
    <t>Műanyag képkeret 100*100</t>
  </si>
  <si>
    <t>A10472169</t>
  </si>
  <si>
    <t>Műanyag képkeret AX1</t>
  </si>
  <si>
    <t>F19021046</t>
  </si>
  <si>
    <t>Műanyag képkeret AX2</t>
  </si>
  <si>
    <t>F35273740</t>
  </si>
  <si>
    <t>Műanyag képkeret DD4</t>
  </si>
  <si>
    <t>S83485022</t>
  </si>
  <si>
    <t>Műanyag képkeret DF5</t>
  </si>
  <si>
    <t>S53899550</t>
  </si>
  <si>
    <t>Műanyag képkeret DF5 TR4</t>
  </si>
  <si>
    <t>E95802155</t>
  </si>
  <si>
    <t>Műanyag képkeret S3</t>
  </si>
  <si>
    <t>F79817070</t>
  </si>
  <si>
    <t>Képakasztó 20</t>
  </si>
  <si>
    <t>F10361981</t>
  </si>
  <si>
    <t>Képakasztó 30</t>
  </si>
  <si>
    <t>T25742289</t>
  </si>
  <si>
    <t>Képakasztó 120</t>
  </si>
  <si>
    <t>Y19256482</t>
  </si>
  <si>
    <t>Képakasztó 80</t>
  </si>
  <si>
    <t>Y70752580</t>
  </si>
  <si>
    <t>Képakasztó 90</t>
  </si>
  <si>
    <t>Y81566114</t>
  </si>
  <si>
    <t>Képakasztó 45</t>
  </si>
  <si>
    <t>U66603796</t>
  </si>
  <si>
    <t>Képakasztó 34</t>
  </si>
  <si>
    <t>I206469840</t>
  </si>
  <si>
    <t>Képakasztó 500</t>
  </si>
  <si>
    <t>O66453834</t>
  </si>
  <si>
    <t>Képakasztó 300</t>
  </si>
  <si>
    <t>P32695675</t>
  </si>
  <si>
    <t>Képakasztó 600</t>
  </si>
  <si>
    <t>P63762860</t>
  </si>
  <si>
    <t>Képakasztó 1000</t>
  </si>
  <si>
    <t>E12598907</t>
  </si>
  <si>
    <t>Képakasztó 1010</t>
  </si>
  <si>
    <t>Egységár</t>
  </si>
  <si>
    <t>Név</t>
  </si>
  <si>
    <t>Érték</t>
  </si>
  <si>
    <t>Teljes készlet</t>
  </si>
  <si>
    <t>Legmagasabb e.ár</t>
  </si>
  <si>
    <t>Ezek darabszáma</t>
  </si>
  <si>
    <t>Készleten
(darabszám)</t>
  </si>
  <si>
    <t>Kedvezményes készlet érték</t>
  </si>
  <si>
    <t>Eredeti
készlet érték</t>
  </si>
  <si>
    <t>Kedvezményes ké</t>
  </si>
  <si>
    <t>Kedvezményes egységár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</si>
</sst>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0"/>
      <name val="Arial"/>
      <charset val="238"/>
    </font>
    <font>
      <sz val="10"/>
      <name val="Arial"/>
      <family val="2"/>
      <charset val="238"/>
    </font>
    <font>
      <sz val="12"/>
      <name val="Arial Narrow CE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name val="Arial Narrow CE"/>
      <charset val="238"/>
    </font>
    <font>
      <sz val="10"/>
      <name val="Arial CE"/>
      <charset val="238"/>
    </font>
    <font>
      <b/>
      <sz val="11"/>
      <name val="Calibri"/>
      <family val="2"/>
      <charset val="238"/>
      <scheme val="minor"/>
    </font>
    <font>
      <sz val="10"/>
      <name val="Arial"/>
      <charset val="238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6" fillId="2" borderId="1" applyNumberFormat="0" applyFont="0" applyAlignment="0" applyProtection="0"/>
    <xf numFmtId="9" fontId="8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NumberFormat="1" applyFont="1" applyAlignment="1"/>
    <xf numFmtId="0" fontId="4" fillId="0" borderId="0" xfId="0" applyFont="1"/>
    <xf numFmtId="1" fontId="4" fillId="0" borderId="0" xfId="0" applyNumberFormat="1" applyFont="1"/>
    <xf numFmtId="0" fontId="4" fillId="0" borderId="0" xfId="0" applyFont="1" applyBorder="1" applyAlignment="1"/>
    <xf numFmtId="0" fontId="4" fillId="0" borderId="0" xfId="0" applyFont="1" applyAlignment="1"/>
    <xf numFmtId="0" fontId="5" fillId="0" borderId="0" xfId="1" applyFont="1" applyAlignment="1"/>
    <xf numFmtId="14" fontId="4" fillId="0" borderId="0" xfId="0" applyNumberFormat="1" applyFont="1" applyBorder="1" applyAlignment="1"/>
    <xf numFmtId="0" fontId="4" fillId="0" borderId="0" xfId="0" applyFont="1" applyBorder="1"/>
    <xf numFmtId="2" fontId="4" fillId="0" borderId="0" xfId="0" applyNumberFormat="1" applyFont="1"/>
    <xf numFmtId="0" fontId="4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vertical="center"/>
    </xf>
    <xf numFmtId="9" fontId="4" fillId="0" borderId="0" xfId="0" applyNumberFormat="1" applyFont="1"/>
    <xf numFmtId="0" fontId="1" fillId="0" borderId="2" xfId="0" applyFont="1" applyBorder="1"/>
    <xf numFmtId="0" fontId="3" fillId="0" borderId="3" xfId="0" applyNumberFormat="1" applyFont="1" applyBorder="1" applyAlignment="1">
      <alignment vertical="center"/>
    </xf>
    <xf numFmtId="0" fontId="1" fillId="0" borderId="3" xfId="0" applyFont="1" applyBorder="1"/>
    <xf numFmtId="16" fontId="1" fillId="0" borderId="0" xfId="0" applyNumberFormat="1" applyFont="1" applyBorder="1"/>
    <xf numFmtId="1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5" fillId="0" borderId="0" xfId="1" applyFont="1" applyAlignment="1">
      <alignment vertical="center"/>
    </xf>
    <xf numFmtId="14" fontId="4" fillId="0" borderId="0" xfId="0" applyNumberFormat="1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9" fillId="2" borderId="1" xfId="2" applyFont="1" applyAlignment="1">
      <alignment horizontal="center" vertical="center"/>
    </xf>
    <xf numFmtId="0" fontId="0" fillId="2" borderId="1" xfId="2" applyFont="1" applyAlignment="1">
      <alignment vertical="center"/>
    </xf>
    <xf numFmtId="0" fontId="9" fillId="0" borderId="0" xfId="0" applyFont="1" applyAlignment="1">
      <alignment horizontal="center" vertical="center" wrapText="1"/>
    </xf>
    <xf numFmtId="9" fontId="9" fillId="2" borderId="1" xfId="3" applyFont="1" applyFill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7" fillId="0" borderId="3" xfId="0" applyNumberFormat="1" applyFont="1" applyBorder="1" applyAlignment="1">
      <alignment vertical="center" wrapText="1"/>
    </xf>
    <xf numFmtId="0" fontId="0" fillId="2" borderId="6" xfId="2" applyFont="1" applyBorder="1" applyAlignment="1">
      <alignment vertical="center"/>
    </xf>
    <xf numFmtId="0" fontId="0" fillId="2" borderId="4" xfId="2" applyFont="1" applyBorder="1" applyAlignment="1">
      <alignment vertical="center"/>
    </xf>
    <xf numFmtId="0" fontId="0" fillId="2" borderId="7" xfId="2" applyFont="1" applyBorder="1" applyAlignment="1">
      <alignment vertical="center"/>
    </xf>
    <xf numFmtId="0" fontId="0" fillId="2" borderId="5" xfId="2" applyFont="1" applyBorder="1" applyAlignment="1">
      <alignment vertical="center"/>
    </xf>
  </cellXfs>
  <cellStyles count="4">
    <cellStyle name="Jegyzet 2" xfId="2" xr:uid="{D8E8D1D4-C08D-43A8-A11C-E4F668DF4016}"/>
    <cellStyle name="Normál" xfId="0" builtinId="0"/>
    <cellStyle name="Normal_RESULT" xfId="1" xr:uid="{00000000-0005-0000-0000-000002000000}"/>
    <cellStyle name="Százalék" xfId="3" builtinId="5"/>
  </cellStyles>
  <dxfs count="8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952500</xdr:colOff>
      <xdr:row>3</xdr:row>
      <xdr:rowOff>9525</xdr:rowOff>
    </xdr:from>
    <xdr:to>
      <xdr:col>14</xdr:col>
      <xdr:colOff>752475</xdr:colOff>
      <xdr:row>40</xdr:row>
      <xdr:rowOff>95250</xdr:rowOff>
    </xdr:to>
    <xdr:sp macro="" textlink="">
      <xdr:nvSpPr>
        <xdr:cNvPr id="3" name="Szövegdoboz 2">
          <a:extLst>
            <a:ext uri="{FF2B5EF4-FFF2-40B4-BE49-F238E27FC236}">
              <a16:creationId xmlns:a16="http://schemas.microsoft.com/office/drawing/2014/main" id="{83484A43-A4D5-4215-9F6D-0E540C6F950C}"/>
            </a:ext>
          </a:extLst>
        </xdr:cNvPr>
        <xdr:cNvSpPr txBox="1"/>
      </xdr:nvSpPr>
      <xdr:spPr>
        <a:xfrm>
          <a:off x="9296400" y="962025"/>
          <a:ext cx="6667500" cy="9248775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hu-HU" sz="12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 táblázat egy képkereskedés akciós áruit sorolja fel.</a:t>
          </a:r>
        </a:p>
        <a:p>
          <a:pPr algn="ctr"/>
          <a:r>
            <a:rPr lang="hu-HU" sz="12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Feladata a következő:</a:t>
          </a:r>
        </a:p>
        <a:p>
          <a:endParaRPr lang="hu-HU" sz="125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hu-HU" sz="12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 Írja az E1-es cellába az „</a:t>
          </a:r>
          <a:r>
            <a:rPr lang="hu-HU" sz="125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Érték</a:t>
          </a:r>
          <a:r>
            <a:rPr lang="hu-HU" sz="12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” szót, majd az E oszlopban számítsa ki képlet segítségével az egyes tételek </a:t>
          </a:r>
          <a:r>
            <a:rPr lang="hu-HU" sz="125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értékét</a:t>
          </a:r>
          <a:r>
            <a:rPr lang="hu-HU" sz="12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 </a:t>
          </a:r>
          <a:r>
            <a:rPr lang="hu-HU" sz="125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darabszám</a:t>
          </a:r>
          <a:r>
            <a:rPr lang="hu-HU" sz="12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és az </a:t>
          </a:r>
          <a:r>
            <a:rPr lang="hu-HU" sz="125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egységár</a:t>
          </a:r>
          <a:r>
            <a:rPr lang="hu-HU" sz="12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alapján! Alkalmazzon ezres tagolást!</a:t>
          </a:r>
        </a:p>
        <a:p>
          <a:r>
            <a:rPr lang="hu-HU" sz="12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 Kiárusítás miatt leértékelünk.</a:t>
          </a:r>
          <a:r>
            <a:rPr lang="hu-HU" sz="125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hu-HU" sz="12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Írja az </a:t>
          </a:r>
          <a:r>
            <a:rPr lang="hu-HU" sz="12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F1</a:t>
          </a:r>
          <a:r>
            <a:rPr lang="hu-HU" sz="12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-es celába</a:t>
          </a:r>
          <a:r>
            <a:rPr lang="hu-HU" sz="125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hogy "</a:t>
          </a:r>
          <a:r>
            <a:rPr lang="hu-HU" sz="125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Kedvezményes egységár</a:t>
          </a:r>
          <a:r>
            <a:rPr lang="hu-HU" sz="125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", a </a:t>
          </a:r>
          <a:r>
            <a:rPr lang="hu-HU" sz="125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kedvezmény</a:t>
          </a:r>
          <a:r>
            <a:rPr lang="hu-HU" sz="12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mértékét</a:t>
          </a:r>
          <a:r>
            <a:rPr lang="hu-HU" sz="125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pedig a</a:t>
          </a:r>
          <a:r>
            <a:rPr lang="hu-HU" sz="12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lang="hu-HU" sz="12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G1</a:t>
          </a:r>
          <a:r>
            <a:rPr lang="hu-HU" sz="12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-es cellába (pl. </a:t>
          </a:r>
          <a:r>
            <a:rPr lang="hu-HU" sz="12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25%</a:t>
          </a:r>
          <a:r>
            <a:rPr lang="hu-HU" sz="12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).</a:t>
          </a:r>
          <a:r>
            <a:rPr lang="hu-HU" sz="125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 szöveg ne lógjon ki a cellából!</a:t>
          </a:r>
          <a:endParaRPr lang="hu-HU" sz="125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hu-HU" sz="12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Az </a:t>
          </a:r>
          <a:r>
            <a:rPr lang="hu-HU" sz="12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 oszlopban </a:t>
          </a:r>
          <a:r>
            <a:rPr lang="hu-HU" sz="12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jelenítse meg a G1-be írt százalékkal csökkentett egységárakat!</a:t>
          </a:r>
        </a:p>
        <a:p>
          <a:r>
            <a:rPr lang="hu-HU" sz="12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 Számítsa ki a </a:t>
          </a:r>
          <a:r>
            <a:rPr lang="hu-HU" sz="12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K1</a:t>
          </a:r>
          <a:r>
            <a:rPr lang="hu-HU" sz="12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-es cellában a </a:t>
          </a:r>
          <a:r>
            <a:rPr lang="hu-HU" sz="12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teljes készlet eredeti értékét </a:t>
          </a:r>
          <a:r>
            <a:rPr lang="hu-HU" sz="12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(az eredeti árral számolva)!</a:t>
          </a:r>
        </a:p>
        <a:p>
          <a:r>
            <a:rPr lang="hu-HU" sz="12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4. Számítsa ki az </a:t>
          </a:r>
          <a:r>
            <a:rPr lang="hu-HU" sz="12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K2</a:t>
          </a:r>
          <a:r>
            <a:rPr lang="hu-HU" sz="12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-es cellában a </a:t>
          </a:r>
          <a:r>
            <a:rPr lang="hu-HU" sz="12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teljes készlet kedvezményes értékét </a:t>
          </a:r>
          <a:r>
            <a:rPr lang="hu-HU" sz="12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!</a:t>
          </a:r>
        </a:p>
        <a:p>
          <a:r>
            <a:rPr lang="hu-HU" sz="12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5. Az </a:t>
          </a:r>
          <a:r>
            <a:rPr lang="hu-HU" sz="12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M1-</a:t>
          </a:r>
          <a:r>
            <a:rPr lang="hu-HU" sz="12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 cellában állapítsa meg mennyi a </a:t>
          </a:r>
          <a:r>
            <a:rPr lang="hu-HU" sz="12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legmagasabb</a:t>
          </a:r>
          <a:r>
            <a:rPr lang="hu-HU" sz="12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egységár, </a:t>
          </a:r>
        </a:p>
        <a:p>
          <a:r>
            <a:rPr lang="hu-HU" sz="12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majd M2-be állapítsa meg , </a:t>
          </a:r>
          <a:r>
            <a:rPr lang="hu-HU" sz="12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hány tétel </a:t>
          </a:r>
          <a:r>
            <a:rPr lang="hu-HU" sz="125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szerepel a legmagasabb egységárral!</a:t>
          </a:r>
          <a:endParaRPr lang="hu-HU" sz="1250" b="0">
            <a:effectLst/>
          </a:endParaRPr>
        </a:p>
        <a:p>
          <a:r>
            <a:rPr lang="hu-HU" sz="12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6. Írjon az </a:t>
          </a:r>
          <a:r>
            <a:rPr lang="hu-HU" sz="12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E73</a:t>
          </a:r>
          <a:r>
            <a:rPr lang="hu-HU" sz="12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-as cellába képletet, amely megmutatja, </a:t>
          </a:r>
          <a:r>
            <a:rPr lang="hu-HU" sz="12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mennyi bevételtől esik el a kereskedés</a:t>
          </a:r>
          <a:r>
            <a:rPr lang="hu-HU" sz="12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ha a teljes készletet az eredeti ár helyett a </a:t>
          </a:r>
          <a:r>
            <a:rPr lang="hu-HU" sz="12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G1</a:t>
          </a:r>
          <a:r>
            <a:rPr lang="hu-HU" sz="12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-es cellában megadott kedvezménnyel adja el!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u-HU" sz="12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7. A </a:t>
          </a:r>
          <a:r>
            <a:rPr lang="hu-HU" sz="12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 oszlopban </a:t>
          </a:r>
          <a:r>
            <a:rPr lang="hu-HU" sz="12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jelenítse meg az "</a:t>
          </a:r>
          <a:r>
            <a:rPr lang="hu-HU" sz="12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SOS +</a:t>
          </a:r>
          <a:r>
            <a:rPr lang="hu-HU" sz="12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 vagy az "</a:t>
          </a:r>
          <a:r>
            <a:rPr lang="hu-HU" sz="12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ok</a:t>
          </a:r>
          <a:r>
            <a:rPr lang="hu-HU" sz="12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 szöveget. Ha a tétel fogyóban van, vagyis a készleten lévő mennyiség kevesebb 100-nál akkor a cella</a:t>
          </a:r>
          <a:r>
            <a:rPr lang="hu-HU" sz="125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értéke legyen  "SOS +", e</a:t>
          </a:r>
          <a:r>
            <a:rPr lang="hu-HU" sz="12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gyébként </a:t>
          </a:r>
          <a:r>
            <a:rPr lang="hu-HU" sz="125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</a:t>
          </a:r>
          <a:r>
            <a:rPr lang="hu-HU" sz="125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ok</a:t>
          </a:r>
          <a:r>
            <a:rPr lang="hu-HU" sz="125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</a:t>
          </a:r>
          <a:r>
            <a:rPr lang="hu-HU" sz="12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</a:t>
          </a:r>
          <a:r>
            <a:rPr lang="hu-HU" sz="125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r>
            <a:rPr lang="hu-HU" sz="125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8. Ha a C oszlopban lévő tételek </a:t>
          </a:r>
          <a:r>
            <a:rPr lang="hu-HU" sz="125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értékei</a:t>
          </a:r>
          <a:r>
            <a:rPr lang="hu-HU" sz="125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fogyóban vannak (&lt;100), akkor legyenek pirossal kiemelve. </a:t>
          </a:r>
          <a:endParaRPr lang="hu-HU" sz="125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hu-HU" sz="12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8. A kódokat tartalmazó cellák legyenek </a:t>
          </a:r>
          <a:r>
            <a:rPr lang="hu-HU" sz="12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félkövérek és dőltek</a:t>
          </a:r>
          <a:r>
            <a:rPr lang="hu-HU" sz="12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!</a:t>
          </a:r>
        </a:p>
        <a:p>
          <a:r>
            <a:rPr lang="hu-HU" sz="12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9. Az egységárakat tartalmazó cellákhoz rendeljen </a:t>
          </a:r>
          <a:r>
            <a:rPr lang="hu-HU" sz="12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pénznem formátumot</a:t>
          </a:r>
          <a:r>
            <a:rPr lang="hu-HU" sz="125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t</a:t>
          </a:r>
          <a:r>
            <a:rPr lang="hu-HU" sz="12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izedes értékek nélkül!</a:t>
          </a:r>
        </a:p>
        <a:p>
          <a:r>
            <a:rPr lang="hu-HU" sz="12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A darabszámok</a:t>
          </a:r>
          <a:r>
            <a:rPr lang="hu-HU" sz="125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után jelenjen meg a "db" felirat!</a:t>
          </a:r>
          <a:endParaRPr lang="hu-HU" sz="125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hu-HU" sz="12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A tételek nevét igazítsa </a:t>
          </a:r>
          <a:r>
            <a:rPr lang="hu-HU" sz="12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középre</a:t>
          </a:r>
          <a:r>
            <a:rPr lang="hu-HU" sz="12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a kódokat pedig </a:t>
          </a:r>
          <a:r>
            <a:rPr lang="hu-HU" sz="12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jobbra</a:t>
          </a:r>
          <a:r>
            <a:rPr lang="hu-HU" sz="12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!</a:t>
          </a:r>
        </a:p>
        <a:p>
          <a:r>
            <a:rPr lang="hu-HU" sz="12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 kódokban szereplő </a:t>
          </a:r>
          <a:r>
            <a:rPr lang="hu-HU" sz="12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66</a:t>
          </a:r>
          <a:r>
            <a:rPr lang="hu-HU" sz="12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-osokat cserélje </a:t>
          </a:r>
          <a:r>
            <a:rPr lang="hu-HU" sz="12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HH</a:t>
          </a:r>
          <a:r>
            <a:rPr lang="hu-HU" sz="12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-ra!</a:t>
          </a:r>
        </a:p>
        <a:p>
          <a:r>
            <a:rPr lang="hu-HU" sz="12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Írjon az </a:t>
          </a:r>
          <a:r>
            <a:rPr lang="hu-HU" sz="12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A80</a:t>
          </a:r>
          <a:r>
            <a:rPr lang="hu-HU" sz="12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-as cellába képletet, amely megmutatja, hány olyan tétel szerepel a listában, amelyből </a:t>
          </a:r>
          <a:r>
            <a:rPr lang="hu-HU" sz="12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100-nál több van készleten</a:t>
          </a:r>
          <a:r>
            <a:rPr lang="hu-HU" sz="12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!</a:t>
          </a:r>
        </a:p>
        <a:p>
          <a:endParaRPr lang="hu-HU" sz="125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hu-HU" sz="12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A "Fa képkeretek..." készleten lévő mennyiségét ábrázolja </a:t>
          </a:r>
          <a:r>
            <a:rPr lang="hu-HU" sz="12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oszlopdiagramon</a:t>
          </a:r>
          <a:r>
            <a:rPr lang="hu-HU" sz="12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 következők szerint (a diagramot új munkalapként hozza létre):</a:t>
          </a:r>
        </a:p>
        <a:p>
          <a:r>
            <a:rPr lang="hu-HU" sz="12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- Az y tengelyen szerepeljen a „db” szó!</a:t>
          </a:r>
        </a:p>
        <a:p>
          <a:r>
            <a:rPr lang="hu-HU" sz="12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- A diagram címe „Készlet” legyen!</a:t>
          </a:r>
        </a:p>
        <a:p>
          <a:r>
            <a:rPr lang="hu-HU" sz="12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- Az oszlopok színe</a:t>
          </a:r>
          <a:r>
            <a:rPr lang="hu-HU" sz="125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hu-HU" sz="12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legyen színátmenetes!</a:t>
          </a:r>
        </a:p>
        <a:p>
          <a:endParaRPr lang="hu-HU" sz="125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hu-HU" sz="12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15. Ábrázolja </a:t>
          </a:r>
          <a:r>
            <a:rPr lang="hu-HU" sz="12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sávdiagramon</a:t>
          </a:r>
          <a:r>
            <a:rPr lang="hu-HU" sz="12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az üveg képkeret megnevezésű tételek készleten lévő mennyiségeit a következők szerint (a diagramot új munkalapként hozza létre):</a:t>
          </a:r>
        </a:p>
        <a:p>
          <a:r>
            <a:rPr lang="hu-HU" sz="12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- Az y tengelyen szerepeljen a „db” szó!</a:t>
          </a:r>
        </a:p>
        <a:p>
          <a:r>
            <a:rPr lang="hu-HU" sz="12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- A sáv színe piros legyen!</a:t>
          </a:r>
        </a:p>
        <a:p>
          <a:r>
            <a:rPr lang="hu-HU" sz="12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- A diagramról a pontos értékek is legyenek leolvashatók!</a:t>
          </a:r>
        </a:p>
        <a:p>
          <a:endParaRPr lang="hu-HU" sz="125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hu-HU" sz="12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16. A parafa képkeret tételek készleten lévő mennyiségeit ábrázolja </a:t>
          </a:r>
          <a:r>
            <a:rPr lang="hu-HU" sz="12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kördiagramon</a:t>
          </a:r>
          <a:r>
            <a:rPr lang="hu-HU" sz="12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 következők szerint (a diagramot helyezze el </a:t>
          </a:r>
          <a:r>
            <a:rPr lang="hu-HU" sz="125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ezen a munkalapon a feladat alá)</a:t>
          </a:r>
          <a:endParaRPr lang="hu-HU" sz="125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hu-H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- </a:t>
          </a:r>
          <a:r>
            <a:rPr lang="hu-HU" sz="12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 diagram címe „Készlet” legyen!</a:t>
          </a:r>
        </a:p>
        <a:p>
          <a:r>
            <a:rPr lang="hu-H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- </a:t>
          </a:r>
          <a:r>
            <a:rPr lang="hu-HU" sz="12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 diagramhoz tartozzon jelmagyarázat!</a:t>
          </a:r>
        </a:p>
        <a:p>
          <a:endParaRPr lang="hu-HU" sz="125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hu-HU" sz="12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17. Nyomtassa ki az adattáblát (A:G) PDF-be úgy, hogy </a:t>
          </a:r>
          <a:br>
            <a:rPr lang="hu-HU" sz="12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hu-HU" sz="12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a táblázat első sora minden oldalt megjelenjen, </a:t>
          </a:r>
          <a:br>
            <a:rPr lang="hu-HU" sz="12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hu-HU" sz="12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fejlécbe legyen oldalszám, az Ön neve és a fájl neve, láblécben a céglogó!</a:t>
          </a:r>
        </a:p>
        <a:p>
          <a:r>
            <a:rPr lang="hu-HU" sz="12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18. Nyomtassa ki az elkészített diagrammokat is pdf-be külön-külön lapra.</a:t>
          </a:r>
        </a:p>
        <a:p>
          <a:r>
            <a:rPr lang="hu-HU" sz="12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19. Mentse a dokumentumot és küldje el a kuknyo@gmail.com címre!</a:t>
          </a:r>
        </a:p>
        <a:p>
          <a:endParaRPr lang="hu-HU" sz="125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219075</xdr:colOff>
      <xdr:row>3</xdr:row>
      <xdr:rowOff>28574</xdr:rowOff>
    </xdr:from>
    <xdr:to>
      <xdr:col>14</xdr:col>
      <xdr:colOff>152400</xdr:colOff>
      <xdr:row>55</xdr:row>
      <xdr:rowOff>104775</xdr:rowOff>
    </xdr:to>
    <xdr:sp macro="" textlink="">
      <xdr:nvSpPr>
        <xdr:cNvPr id="2" name="Szövegdoboz 1">
          <a:extLst>
            <a:ext uri="{FF2B5EF4-FFF2-40B4-BE49-F238E27FC236}">
              <a16:creationId xmlns:a16="http://schemas.microsoft.com/office/drawing/2014/main" id="{68FEA28C-D6F4-4878-B25C-9A79186AACF0}"/>
            </a:ext>
          </a:extLst>
        </xdr:cNvPr>
        <xdr:cNvSpPr txBox="1"/>
      </xdr:nvSpPr>
      <xdr:spPr>
        <a:xfrm>
          <a:off x="8001000" y="685799"/>
          <a:ext cx="6667500" cy="8991601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hu-HU" sz="12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 táblázat egy képkereskedés akciós áruit sorolja fel.</a:t>
          </a:r>
        </a:p>
        <a:p>
          <a:pPr algn="ctr"/>
          <a:r>
            <a:rPr lang="hu-HU" sz="12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Feladata a következő:</a:t>
          </a:r>
        </a:p>
        <a:p>
          <a:endParaRPr lang="hu-HU" sz="125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hu-HU" sz="12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 Írja az E1-es cellába az „</a:t>
          </a:r>
          <a:r>
            <a:rPr lang="hu-HU" sz="125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Érték</a:t>
          </a:r>
          <a:r>
            <a:rPr lang="hu-HU" sz="12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” szót, majd az E oszlopban számítsa ki képlet segítségével az egyes tételek </a:t>
          </a:r>
          <a:r>
            <a:rPr lang="hu-HU" sz="125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értékét</a:t>
          </a:r>
          <a:r>
            <a:rPr lang="hu-HU" sz="12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 </a:t>
          </a:r>
          <a:r>
            <a:rPr lang="hu-HU" sz="125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darabszám</a:t>
          </a:r>
          <a:r>
            <a:rPr lang="hu-HU" sz="12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és az </a:t>
          </a:r>
          <a:r>
            <a:rPr lang="hu-HU" sz="125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egységár</a:t>
          </a:r>
          <a:r>
            <a:rPr lang="hu-HU" sz="12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alapján!</a:t>
          </a:r>
        </a:p>
        <a:p>
          <a:r>
            <a:rPr lang="hu-HU" sz="12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 Írja a G1-es cellába a </a:t>
          </a:r>
          <a:r>
            <a:rPr lang="hu-HU" sz="12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kedvezmény</a:t>
          </a:r>
          <a:r>
            <a:rPr lang="hu-HU" sz="12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mértékét százalékosan (pl. 25%), majd az F oszlopban jelenítse meg az e százalékkal csökkentett egységárakat! A képletben hivatkozzon a H1-es cellára!</a:t>
          </a:r>
        </a:p>
        <a:p>
          <a:r>
            <a:rPr lang="hu-HU" sz="12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 Számítsa ki a </a:t>
          </a:r>
          <a:r>
            <a:rPr lang="hu-HU" sz="12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K1</a:t>
          </a:r>
          <a:r>
            <a:rPr lang="hu-HU" sz="12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-es cellában a </a:t>
          </a:r>
          <a:r>
            <a:rPr lang="hu-HU" sz="12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teljes készlet értékét </a:t>
          </a:r>
          <a:r>
            <a:rPr lang="hu-HU" sz="12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(az eredeti árral számolva)!</a:t>
          </a:r>
        </a:p>
        <a:p>
          <a:r>
            <a:rPr lang="hu-HU" sz="12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4. Számítsa ki az </a:t>
          </a:r>
          <a:r>
            <a:rPr lang="hu-HU" sz="12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K2</a:t>
          </a:r>
          <a:r>
            <a:rPr lang="hu-HU" sz="12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-es cellában az egységárak </a:t>
          </a:r>
          <a:r>
            <a:rPr lang="hu-HU" sz="12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átlagát</a:t>
          </a:r>
          <a:r>
            <a:rPr lang="hu-HU" sz="12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!</a:t>
          </a:r>
        </a:p>
        <a:p>
          <a:r>
            <a:rPr lang="hu-HU" sz="12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5. </a:t>
          </a:r>
          <a:r>
            <a:rPr lang="hu-H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Az M</a:t>
          </a:r>
          <a:r>
            <a:rPr lang="hu-HU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1-</a:t>
          </a:r>
          <a:r>
            <a:rPr lang="hu-H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 cellában állapítsa meg mennyi a legmagasabb edységár, majd M2-be állapítsa meg , </a:t>
          </a:r>
          <a:r>
            <a:rPr lang="hu-HU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hány tétel szerepel a legmagasabb egységárral!</a:t>
          </a:r>
          <a:endParaRPr lang="hu-HU" sz="1400">
            <a:effectLst/>
          </a:endParaRPr>
        </a:p>
        <a:p>
          <a:r>
            <a:rPr lang="hu-HU" sz="12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6. Írjon az </a:t>
          </a:r>
          <a:r>
            <a:rPr lang="hu-HU" sz="12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E73</a:t>
          </a:r>
          <a:r>
            <a:rPr lang="hu-HU" sz="12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-as cellába képletet, amely megmutatja, </a:t>
          </a:r>
          <a:r>
            <a:rPr lang="hu-HU" sz="12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mennyi bevételtől esik el a kereskedés</a:t>
          </a:r>
          <a:r>
            <a:rPr lang="hu-HU" sz="12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ha a teljes készletet az eredeti ár helyett a G1-es cellában megadott kedvezménnyel adja el!</a:t>
          </a:r>
        </a:p>
        <a:p>
          <a:r>
            <a:rPr lang="hu-HU" sz="12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7. A </a:t>
          </a:r>
          <a:r>
            <a:rPr lang="hu-HU" sz="12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 oszlopban </a:t>
          </a:r>
          <a:r>
            <a:rPr lang="hu-HU" sz="12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jelenítse meg az "SOS +" szöveget, ha a tétel fogyóban van, vagyis a készleten lévő mennyiség kevesebb 100-nál. Egyébként a cella maradjon üres. </a:t>
          </a:r>
          <a:r>
            <a:rPr lang="hu-HU" sz="125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r>
            <a:rPr lang="hu-HU" sz="125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8. Ha a C oszlopban lévő tételek </a:t>
          </a:r>
          <a:r>
            <a:rPr lang="hu-HU" sz="125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értékei</a:t>
          </a:r>
          <a:r>
            <a:rPr lang="hu-HU" sz="125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fogyóban vannak (&lt;100), akkor legyenek pirossal kiemelve. </a:t>
          </a:r>
          <a:endParaRPr lang="hu-HU" sz="125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hu-HU" sz="12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8. A kódokat tartalmazó cellák legyenek </a:t>
          </a:r>
          <a:r>
            <a:rPr lang="hu-HU" sz="12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félkövérek és dőltek</a:t>
          </a:r>
          <a:r>
            <a:rPr lang="hu-HU" sz="12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!</a:t>
          </a:r>
        </a:p>
        <a:p>
          <a:r>
            <a:rPr lang="hu-HU" sz="12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9. Az egységárakat tartalmazó cellákhoz rendeljen </a:t>
          </a:r>
          <a:r>
            <a:rPr lang="hu-HU" sz="12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pénznem formátumot</a:t>
          </a:r>
          <a:r>
            <a:rPr lang="hu-HU" sz="12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! </a:t>
          </a:r>
        </a:p>
        <a:p>
          <a:r>
            <a:rPr lang="hu-HU" sz="12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Tizedes értékek ezekben a cellákban ne jelenjenek meg!</a:t>
          </a:r>
        </a:p>
        <a:p>
          <a:r>
            <a:rPr lang="hu-HU" sz="12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A tételek nevét igazítsa </a:t>
          </a:r>
          <a:r>
            <a:rPr lang="hu-HU" sz="12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középre</a:t>
          </a:r>
          <a:r>
            <a:rPr lang="hu-HU" sz="12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a kódokat pedig </a:t>
          </a:r>
          <a:r>
            <a:rPr lang="hu-HU" sz="12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jobbra</a:t>
          </a:r>
          <a:r>
            <a:rPr lang="hu-HU" sz="12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!</a:t>
          </a:r>
        </a:p>
        <a:p>
          <a:r>
            <a:rPr lang="hu-HU" sz="12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 kódokban szereplő 66-osokat cserélje HH-ra!</a:t>
          </a:r>
        </a:p>
        <a:p>
          <a:r>
            <a:rPr lang="hu-HU" sz="12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Írjon az </a:t>
          </a:r>
          <a:r>
            <a:rPr lang="hu-HU" sz="12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A80</a:t>
          </a:r>
          <a:r>
            <a:rPr lang="hu-HU" sz="12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-as cellába képletet, amely megmutatja, hány olyan tétel szerepel a listában, amelyből </a:t>
          </a:r>
          <a:r>
            <a:rPr lang="hu-HU" sz="12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100-nál több van készleten</a:t>
          </a:r>
          <a:r>
            <a:rPr lang="hu-HU" sz="12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!</a:t>
          </a:r>
        </a:p>
        <a:p>
          <a:endParaRPr lang="hu-HU" sz="125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hu-HU" sz="12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A második, harmadik és negyedik tétel készleten lévő mennyiségét ábrázolja </a:t>
          </a:r>
          <a:r>
            <a:rPr lang="hu-HU" sz="12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oszlopdiagramon</a:t>
          </a:r>
          <a:r>
            <a:rPr lang="hu-HU" sz="12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 következők szerint (a diagramot új munkalapként hozza létre):</a:t>
          </a:r>
        </a:p>
        <a:p>
          <a:r>
            <a:rPr lang="hu-HU" sz="12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- Az y tengelyen szerepeljen a „db” szó!</a:t>
          </a:r>
        </a:p>
        <a:p>
          <a:r>
            <a:rPr lang="hu-HU" sz="12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- A diagram címe „Készlet” legyen!</a:t>
          </a:r>
        </a:p>
        <a:p>
          <a:r>
            <a:rPr lang="hu-HU" sz="12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- 17. Az adatsorok színe piros, narancs és zöld legyen!</a:t>
          </a:r>
        </a:p>
        <a:p>
          <a:endParaRPr lang="hu-HU" sz="125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hu-HU" sz="12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15. Ábrázolja </a:t>
          </a:r>
          <a:r>
            <a:rPr lang="hu-HU" sz="12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sávdiagramon</a:t>
          </a:r>
          <a:r>
            <a:rPr lang="hu-HU" sz="12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az üveg képkeret megnevezésű tételek készleten lévő mennyiségeit a következők szerint (a diagramot új munkalapként hozza létre):</a:t>
          </a:r>
        </a:p>
        <a:p>
          <a:r>
            <a:rPr lang="hu-HU" sz="12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- Az y tengelyen szerepeljen a „db” szó!</a:t>
          </a:r>
        </a:p>
        <a:p>
          <a:r>
            <a:rPr lang="hu-HU" sz="12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- A sáv színe piros legyen!</a:t>
          </a:r>
        </a:p>
        <a:p>
          <a:r>
            <a:rPr lang="hu-HU" sz="12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- A diagramról a pontos értékek is legyenek leolvashatók!</a:t>
          </a:r>
        </a:p>
        <a:p>
          <a:endParaRPr lang="hu-HU" sz="125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hu-HU" sz="12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16. A parafa képkeret tételek készleten lévő mennyiségeit ábrázolja </a:t>
          </a:r>
          <a:r>
            <a:rPr lang="hu-HU" sz="12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oszlopdiagramon</a:t>
          </a:r>
          <a:r>
            <a:rPr lang="hu-HU" sz="12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 következők szerint (a diagramot új munkalapként hozza létre):</a:t>
          </a:r>
        </a:p>
        <a:p>
          <a:r>
            <a:rPr lang="hu-H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- </a:t>
          </a:r>
          <a:r>
            <a:rPr lang="hu-HU" sz="12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Az y tengelyen szerepeljen a „db” szó!</a:t>
          </a:r>
        </a:p>
        <a:p>
          <a:r>
            <a:rPr lang="hu-H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- </a:t>
          </a:r>
          <a:r>
            <a:rPr lang="hu-HU" sz="12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 diagram címe „Készlet” legyen!</a:t>
          </a:r>
        </a:p>
        <a:p>
          <a:r>
            <a:rPr lang="hu-H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- </a:t>
          </a:r>
          <a:r>
            <a:rPr lang="hu-HU" sz="12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 diagramhoz tartozzon keret nélküli jelmagyarázat!</a:t>
          </a:r>
        </a:p>
        <a:p>
          <a:endParaRPr lang="hu-HU" sz="125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hu-HU" sz="12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17. Nyomtassa ki az adattáblát PDF-be úgy, hogy csak a táblázat első sora minden oldalt megjelenjen, fejlécbe legyen oldalszám, az Ön neve és a fájl neve, láblécben a céglogó!</a:t>
          </a:r>
        </a:p>
        <a:p>
          <a:r>
            <a:rPr lang="hu-HU" sz="12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18. Nyomtassa ki az elkészített diagrammokat is pdf-be külön lapra, a lap közepére igazítva.</a:t>
          </a:r>
        </a:p>
        <a:p>
          <a:r>
            <a:rPr lang="hu-HU" sz="12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19.  Mentse a dokumentumot és küldje ela kuknyo@gmail.com címre!</a:t>
          </a:r>
        </a:p>
        <a:p>
          <a:endParaRPr lang="hu-HU" sz="1250"/>
        </a:p>
      </xdr:txBody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0"/>
  <sheetViews>
    <sheetView tabSelected="1" workbookViewId="0">
      <selection activeCell="E2" sqref="E2"/>
    </sheetView>
  </sheetViews>
  <sheetFormatPr defaultColWidth="14.42578125" defaultRowHeight="13.5" customHeight="1"/>
  <cols>
    <col min="1" max="1" width="17.42578125" style="8" bestFit="1" customWidth="1"/>
    <col min="2" max="2" width="24.7109375" style="8" bestFit="1" customWidth="1"/>
    <col min="3" max="4" width="14.42578125" style="8" customWidth="1"/>
    <col min="5" max="5" width="18" style="8" customWidth="1"/>
    <col min="6" max="6" width="18.140625" style="8" customWidth="1"/>
    <col min="7" max="7" width="18" style="8" customWidth="1"/>
    <col min="8" max="11" width="14.42578125" style="8"/>
    <col min="12" max="12" width="16.42578125" style="8" bestFit="1" customWidth="1"/>
    <col min="13" max="16384" width="14.42578125" style="8"/>
  </cols>
  <sheetData>
    <row r="1" spans="1:13" s="2" customFormat="1" ht="27.75" customHeight="1">
      <c r="A1" s="25" t="s">
        <v>1</v>
      </c>
      <c r="B1" s="25" t="s">
        <v>137</v>
      </c>
      <c r="C1" s="28" t="s">
        <v>142</v>
      </c>
      <c r="D1" s="25" t="s">
        <v>136</v>
      </c>
      <c r="E1" s="26"/>
      <c r="F1" s="26"/>
      <c r="G1" s="29"/>
      <c r="J1" s="30" t="s">
        <v>144</v>
      </c>
      <c r="K1" s="32"/>
      <c r="L1" s="23" t="s">
        <v>140</v>
      </c>
      <c r="M1" s="33"/>
    </row>
    <row r="2" spans="1:13" s="10" customFormat="1" ht="27.75" customHeight="1" thickBot="1">
      <c r="A2" s="18" t="s">
        <v>2</v>
      </c>
      <c r="B2" s="10" t="s">
        <v>3</v>
      </c>
      <c r="C2" s="19">
        <v>100</v>
      </c>
      <c r="D2" s="10">
        <v>1200</v>
      </c>
      <c r="E2" s="27"/>
      <c r="F2" s="27"/>
      <c r="G2" s="27"/>
      <c r="H2" s="20"/>
      <c r="I2" s="20"/>
      <c r="J2" s="31" t="s">
        <v>143</v>
      </c>
      <c r="K2" s="34"/>
      <c r="L2" s="24" t="s">
        <v>141</v>
      </c>
      <c r="M2" s="35"/>
    </row>
    <row r="3" spans="1:13" s="10" customFormat="1" ht="19.5" customHeight="1">
      <c r="A3" s="18" t="s">
        <v>4</v>
      </c>
      <c r="B3" s="10" t="s">
        <v>5</v>
      </c>
      <c r="C3" s="21">
        <v>245</v>
      </c>
      <c r="D3" s="10">
        <v>1200</v>
      </c>
      <c r="E3" s="27"/>
      <c r="F3" s="27"/>
      <c r="G3" s="27"/>
    </row>
    <row r="4" spans="1:13" s="10" customFormat="1" ht="19.5" customHeight="1">
      <c r="A4" s="18" t="s">
        <v>6</v>
      </c>
      <c r="B4" s="10" t="s">
        <v>7</v>
      </c>
      <c r="C4" s="19">
        <v>190</v>
      </c>
      <c r="D4" s="10">
        <v>1200</v>
      </c>
      <c r="E4" s="27"/>
      <c r="F4" s="27"/>
      <c r="G4" s="27"/>
    </row>
    <row r="5" spans="1:13" s="10" customFormat="1" ht="19.5" customHeight="1">
      <c r="A5" s="18" t="s">
        <v>8</v>
      </c>
      <c r="B5" s="10" t="s">
        <v>9</v>
      </c>
      <c r="C5" s="10">
        <v>188</v>
      </c>
      <c r="D5" s="10">
        <v>1200</v>
      </c>
      <c r="E5" s="27"/>
      <c r="F5" s="27"/>
      <c r="G5" s="27"/>
    </row>
    <row r="6" spans="1:13" s="10" customFormat="1" ht="19.5" customHeight="1">
      <c r="A6" s="18" t="s">
        <v>10</v>
      </c>
      <c r="B6" s="10" t="s">
        <v>11</v>
      </c>
      <c r="C6" s="10">
        <v>66</v>
      </c>
      <c r="D6" s="10">
        <v>1200</v>
      </c>
      <c r="E6" s="27"/>
      <c r="F6" s="27"/>
      <c r="G6" s="27"/>
    </row>
    <row r="7" spans="1:13" s="10" customFormat="1" ht="19.5" customHeight="1">
      <c r="A7" s="18" t="s">
        <v>12</v>
      </c>
      <c r="B7" s="10" t="s">
        <v>11</v>
      </c>
      <c r="C7" s="10">
        <v>120</v>
      </c>
      <c r="D7" s="10">
        <v>1200</v>
      </c>
      <c r="E7" s="27"/>
      <c r="F7" s="27"/>
      <c r="G7" s="27"/>
    </row>
    <row r="8" spans="1:13" s="10" customFormat="1" ht="19.5" customHeight="1">
      <c r="A8" s="18" t="s">
        <v>13</v>
      </c>
      <c r="B8" s="10" t="s">
        <v>7</v>
      </c>
      <c r="C8" s="10">
        <v>120</v>
      </c>
      <c r="D8" s="10">
        <v>1200</v>
      </c>
      <c r="E8" s="27"/>
      <c r="F8" s="27"/>
      <c r="G8" s="27"/>
    </row>
    <row r="9" spans="1:13" s="10" customFormat="1" ht="19.5" customHeight="1">
      <c r="A9" s="18" t="s">
        <v>14</v>
      </c>
      <c r="B9" s="10" t="s">
        <v>15</v>
      </c>
      <c r="C9" s="10">
        <v>300</v>
      </c>
      <c r="D9" s="10">
        <v>2300</v>
      </c>
      <c r="E9" s="27"/>
      <c r="F9" s="27"/>
      <c r="G9" s="27"/>
    </row>
    <row r="10" spans="1:13" s="10" customFormat="1" ht="19.5" customHeight="1">
      <c r="A10" s="18" t="s">
        <v>16</v>
      </c>
      <c r="B10" s="10" t="s">
        <v>17</v>
      </c>
      <c r="C10" s="19">
        <v>77</v>
      </c>
      <c r="D10" s="10">
        <v>3500</v>
      </c>
      <c r="E10" s="27"/>
      <c r="F10" s="27"/>
      <c r="G10" s="27"/>
    </row>
    <row r="11" spans="1:13" s="10" customFormat="1" ht="19.5" customHeight="1">
      <c r="A11" s="18" t="s">
        <v>18</v>
      </c>
      <c r="B11" s="10" t="s">
        <v>19</v>
      </c>
      <c r="C11" s="10">
        <v>120</v>
      </c>
      <c r="D11" s="10">
        <v>3500</v>
      </c>
      <c r="E11" s="27"/>
      <c r="F11" s="27"/>
      <c r="G11" s="27"/>
    </row>
    <row r="12" spans="1:13" s="10" customFormat="1" ht="19.5" customHeight="1">
      <c r="A12" s="18" t="s">
        <v>20</v>
      </c>
      <c r="B12" s="10" t="s">
        <v>21</v>
      </c>
      <c r="C12" s="10">
        <v>120</v>
      </c>
      <c r="D12" s="10">
        <v>2100</v>
      </c>
      <c r="E12" s="27"/>
      <c r="F12" s="27"/>
      <c r="G12" s="27"/>
    </row>
    <row r="13" spans="1:13" s="10" customFormat="1" ht="19.5" customHeight="1">
      <c r="A13" s="18" t="s">
        <v>22</v>
      </c>
      <c r="B13" s="10" t="s">
        <v>23</v>
      </c>
      <c r="C13" s="10">
        <v>66</v>
      </c>
      <c r="D13" s="10">
        <v>1500</v>
      </c>
      <c r="E13" s="27"/>
      <c r="F13" s="27"/>
      <c r="G13" s="27"/>
    </row>
    <row r="14" spans="1:13" s="10" customFormat="1" ht="19.5" customHeight="1">
      <c r="A14" s="18" t="s">
        <v>24</v>
      </c>
      <c r="B14" s="10" t="s">
        <v>25</v>
      </c>
      <c r="C14" s="10">
        <v>140</v>
      </c>
      <c r="D14" s="10">
        <v>1200</v>
      </c>
      <c r="E14" s="27"/>
      <c r="F14" s="27"/>
      <c r="G14" s="27"/>
    </row>
    <row r="15" spans="1:13" s="10" customFormat="1" ht="19.5" customHeight="1">
      <c r="A15" s="18" t="s">
        <v>26</v>
      </c>
      <c r="B15" s="10" t="s">
        <v>27</v>
      </c>
      <c r="C15" s="10">
        <v>140</v>
      </c>
      <c r="D15" s="10">
        <v>1500</v>
      </c>
      <c r="E15" s="27"/>
      <c r="F15" s="27"/>
      <c r="G15" s="27"/>
    </row>
    <row r="16" spans="1:13" s="10" customFormat="1" ht="19.5" customHeight="1">
      <c r="A16" s="18" t="s">
        <v>28</v>
      </c>
      <c r="B16" s="10" t="s">
        <v>29</v>
      </c>
      <c r="C16" s="10">
        <v>120</v>
      </c>
      <c r="D16" s="10">
        <v>1500</v>
      </c>
      <c r="E16" s="27"/>
      <c r="F16" s="27"/>
      <c r="G16" s="27"/>
    </row>
    <row r="17" spans="1:7" s="10" customFormat="1" ht="19.5" customHeight="1">
      <c r="A17" s="18" t="s">
        <v>30</v>
      </c>
      <c r="B17" s="10" t="s">
        <v>31</v>
      </c>
      <c r="C17" s="19">
        <v>100</v>
      </c>
      <c r="D17" s="10">
        <v>1500</v>
      </c>
      <c r="E17" s="27"/>
      <c r="F17" s="27"/>
      <c r="G17" s="27"/>
    </row>
    <row r="18" spans="1:7" s="10" customFormat="1" ht="19.5" customHeight="1">
      <c r="A18" s="18" t="s">
        <v>32</v>
      </c>
      <c r="B18" s="10" t="s">
        <v>33</v>
      </c>
      <c r="C18" s="19">
        <v>100</v>
      </c>
      <c r="D18" s="10">
        <v>3000</v>
      </c>
      <c r="E18" s="27"/>
      <c r="F18" s="27"/>
      <c r="G18" s="27"/>
    </row>
    <row r="19" spans="1:7" s="10" customFormat="1" ht="19.5" customHeight="1">
      <c r="A19" s="18" t="s">
        <v>34</v>
      </c>
      <c r="B19" s="10" t="s">
        <v>35</v>
      </c>
      <c r="C19" s="10">
        <v>120</v>
      </c>
      <c r="D19" s="10">
        <v>3000</v>
      </c>
      <c r="E19" s="27"/>
      <c r="F19" s="27"/>
      <c r="G19" s="27"/>
    </row>
    <row r="20" spans="1:7" s="10" customFormat="1" ht="19.5" customHeight="1">
      <c r="A20" s="18" t="s">
        <v>36</v>
      </c>
      <c r="B20" s="10" t="s">
        <v>37</v>
      </c>
      <c r="C20" s="19">
        <v>99</v>
      </c>
      <c r="D20" s="10">
        <v>6400</v>
      </c>
      <c r="E20" s="27"/>
      <c r="F20" s="27"/>
      <c r="G20" s="27"/>
    </row>
    <row r="21" spans="1:7" s="10" customFormat="1" ht="19.5" customHeight="1">
      <c r="A21" s="18" t="s">
        <v>38</v>
      </c>
      <c r="B21" s="10" t="s">
        <v>39</v>
      </c>
      <c r="C21" s="19">
        <v>100</v>
      </c>
      <c r="D21" s="10">
        <v>6400</v>
      </c>
      <c r="E21" s="27"/>
      <c r="F21" s="27"/>
      <c r="G21" s="27"/>
    </row>
    <row r="22" spans="1:7" s="10" customFormat="1" ht="19.5" customHeight="1">
      <c r="A22" s="18" t="s">
        <v>40</v>
      </c>
      <c r="B22" s="10" t="s">
        <v>41</v>
      </c>
      <c r="C22" s="19">
        <v>100</v>
      </c>
      <c r="D22" s="10">
        <v>6400</v>
      </c>
      <c r="E22" s="27"/>
      <c r="F22" s="27"/>
      <c r="G22" s="27"/>
    </row>
    <row r="23" spans="1:7" s="10" customFormat="1" ht="19.5" customHeight="1">
      <c r="A23" s="18" t="s">
        <v>42</v>
      </c>
      <c r="B23" s="10" t="s">
        <v>43</v>
      </c>
      <c r="C23" s="10">
        <v>120</v>
      </c>
      <c r="D23" s="10">
        <v>7800</v>
      </c>
      <c r="E23" s="27"/>
      <c r="F23" s="27"/>
      <c r="G23" s="27"/>
    </row>
    <row r="24" spans="1:7" s="10" customFormat="1" ht="19.5" customHeight="1">
      <c r="A24" s="18" t="s">
        <v>44</v>
      </c>
      <c r="B24" s="10" t="s">
        <v>45</v>
      </c>
      <c r="C24" s="21">
        <v>245</v>
      </c>
      <c r="D24" s="10">
        <v>7800</v>
      </c>
      <c r="E24" s="27"/>
      <c r="F24" s="27"/>
      <c r="G24" s="27"/>
    </row>
    <row r="25" spans="1:7" s="10" customFormat="1" ht="19.5" customHeight="1">
      <c r="A25" s="18" t="s">
        <v>46</v>
      </c>
      <c r="B25" s="10" t="s">
        <v>47</v>
      </c>
      <c r="C25" s="19">
        <v>100</v>
      </c>
      <c r="D25" s="10">
        <v>7800</v>
      </c>
      <c r="E25" s="27"/>
      <c r="F25" s="27"/>
      <c r="G25" s="27"/>
    </row>
    <row r="26" spans="1:7" s="10" customFormat="1" ht="19.5" customHeight="1">
      <c r="A26" s="18" t="s">
        <v>48</v>
      </c>
      <c r="B26" s="10" t="s">
        <v>49</v>
      </c>
      <c r="C26" s="10">
        <v>66</v>
      </c>
      <c r="D26" s="10">
        <v>7800</v>
      </c>
      <c r="E26" s="27"/>
      <c r="F26" s="27"/>
      <c r="G26" s="27"/>
    </row>
    <row r="27" spans="1:7" s="10" customFormat="1" ht="19.5" customHeight="1">
      <c r="A27" s="18" t="s">
        <v>50</v>
      </c>
      <c r="B27" s="10" t="s">
        <v>49</v>
      </c>
      <c r="C27" s="19">
        <v>45</v>
      </c>
      <c r="D27" s="10">
        <v>6000</v>
      </c>
      <c r="E27" s="27"/>
      <c r="F27" s="27"/>
      <c r="G27" s="27"/>
    </row>
    <row r="28" spans="1:7" s="10" customFormat="1" ht="19.5" customHeight="1">
      <c r="A28" s="18" t="s">
        <v>51</v>
      </c>
      <c r="B28" s="10" t="s">
        <v>49</v>
      </c>
      <c r="C28" s="21">
        <v>245</v>
      </c>
      <c r="D28" s="10">
        <v>6500</v>
      </c>
      <c r="E28" s="27"/>
      <c r="F28" s="27"/>
      <c r="G28" s="27"/>
    </row>
    <row r="29" spans="1:7" s="10" customFormat="1" ht="19.5" customHeight="1">
      <c r="A29" s="18" t="s">
        <v>52</v>
      </c>
      <c r="B29" s="10" t="s">
        <v>53</v>
      </c>
      <c r="C29" s="19">
        <v>100</v>
      </c>
      <c r="D29" s="10">
        <v>2100</v>
      </c>
      <c r="E29" s="27"/>
      <c r="F29" s="27"/>
      <c r="G29" s="27"/>
    </row>
    <row r="30" spans="1:7" s="10" customFormat="1" ht="19.5" customHeight="1">
      <c r="A30" s="18" t="s">
        <v>54</v>
      </c>
      <c r="B30" s="10" t="s">
        <v>55</v>
      </c>
      <c r="C30" s="10">
        <v>50</v>
      </c>
      <c r="D30" s="10">
        <v>2100</v>
      </c>
      <c r="E30" s="27"/>
      <c r="F30" s="27"/>
      <c r="G30" s="27"/>
    </row>
    <row r="31" spans="1:7" s="10" customFormat="1" ht="19.5" customHeight="1">
      <c r="A31" s="18" t="s">
        <v>56</v>
      </c>
      <c r="B31" s="10" t="s">
        <v>57</v>
      </c>
      <c r="C31" s="10">
        <v>50</v>
      </c>
      <c r="D31" s="10">
        <v>2100</v>
      </c>
      <c r="E31" s="27"/>
      <c r="F31" s="27"/>
      <c r="G31" s="27"/>
    </row>
    <row r="32" spans="1:7" s="10" customFormat="1" ht="19.5" customHeight="1">
      <c r="A32" s="18" t="s">
        <v>58</v>
      </c>
      <c r="B32" s="10" t="s">
        <v>59</v>
      </c>
      <c r="C32" s="10">
        <v>140</v>
      </c>
      <c r="D32" s="10">
        <v>1850</v>
      </c>
      <c r="E32" s="27"/>
      <c r="F32" s="27"/>
      <c r="G32" s="27"/>
    </row>
    <row r="33" spans="1:9" s="10" customFormat="1" ht="19.5" customHeight="1">
      <c r="A33" s="18" t="s">
        <v>60</v>
      </c>
      <c r="B33" s="10" t="s">
        <v>61</v>
      </c>
      <c r="C33" s="10">
        <v>120</v>
      </c>
      <c r="D33" s="10">
        <v>1850</v>
      </c>
      <c r="E33" s="27"/>
      <c r="F33" s="27"/>
      <c r="G33" s="27"/>
    </row>
    <row r="34" spans="1:9" s="10" customFormat="1" ht="19.5" customHeight="1">
      <c r="A34" s="18" t="s">
        <v>62</v>
      </c>
      <c r="B34" s="22" t="s">
        <v>63</v>
      </c>
      <c r="C34" s="10">
        <v>120</v>
      </c>
      <c r="D34" s="10">
        <v>1850</v>
      </c>
      <c r="E34" s="27"/>
      <c r="F34" s="27"/>
      <c r="G34" s="27"/>
    </row>
    <row r="35" spans="1:9" s="10" customFormat="1" ht="19.5" customHeight="1">
      <c r="A35" s="18" t="s">
        <v>64</v>
      </c>
      <c r="B35" s="22" t="s">
        <v>65</v>
      </c>
      <c r="C35" s="19">
        <v>100</v>
      </c>
      <c r="D35" s="10">
        <v>1850</v>
      </c>
      <c r="E35" s="27"/>
      <c r="F35" s="27"/>
      <c r="G35" s="27"/>
    </row>
    <row r="36" spans="1:9" s="19" customFormat="1" ht="19.5" customHeight="1">
      <c r="A36" s="18" t="s">
        <v>66</v>
      </c>
      <c r="B36" s="22" t="s">
        <v>67</v>
      </c>
      <c r="C36" s="19">
        <v>89</v>
      </c>
      <c r="D36" s="10">
        <v>4300</v>
      </c>
      <c r="E36" s="27"/>
      <c r="F36" s="27"/>
      <c r="G36" s="27"/>
      <c r="H36" s="18"/>
      <c r="I36" s="18"/>
    </row>
    <row r="37" spans="1:9" s="19" customFormat="1" ht="19.5" customHeight="1">
      <c r="A37" s="18" t="s">
        <v>68</v>
      </c>
      <c r="B37" s="22" t="s">
        <v>69</v>
      </c>
      <c r="C37" s="10">
        <v>120</v>
      </c>
      <c r="D37" s="10">
        <v>3400</v>
      </c>
      <c r="E37" s="27"/>
      <c r="F37" s="27"/>
      <c r="G37" s="27"/>
      <c r="H37" s="18"/>
      <c r="I37" s="18"/>
    </row>
    <row r="38" spans="1:9" s="19" customFormat="1" ht="19.5" customHeight="1">
      <c r="A38" s="18" t="s">
        <v>70</v>
      </c>
      <c r="B38" s="22" t="s">
        <v>71</v>
      </c>
      <c r="C38" s="10">
        <v>120</v>
      </c>
      <c r="D38" s="10">
        <v>1250</v>
      </c>
      <c r="E38" s="27"/>
      <c r="F38" s="27"/>
      <c r="G38" s="27"/>
      <c r="H38" s="18"/>
      <c r="I38" s="18"/>
    </row>
    <row r="39" spans="1:9" s="19" customFormat="1" ht="19.5" customHeight="1">
      <c r="A39" s="18" t="s">
        <v>72</v>
      </c>
      <c r="B39" s="22" t="s">
        <v>73</v>
      </c>
      <c r="C39" s="19">
        <v>100</v>
      </c>
      <c r="D39" s="10">
        <v>4500</v>
      </c>
      <c r="E39" s="27"/>
      <c r="F39" s="27"/>
      <c r="G39" s="27"/>
      <c r="H39" s="18"/>
      <c r="I39" s="18"/>
    </row>
    <row r="40" spans="1:9" s="19" customFormat="1" ht="19.5" customHeight="1">
      <c r="A40" s="18" t="s">
        <v>74</v>
      </c>
      <c r="B40" s="10" t="s">
        <v>75</v>
      </c>
      <c r="C40" s="19">
        <v>100</v>
      </c>
      <c r="D40" s="10">
        <v>2400</v>
      </c>
      <c r="E40" s="27"/>
      <c r="F40" s="27"/>
      <c r="G40" s="27"/>
      <c r="H40" s="18"/>
      <c r="I40" s="18"/>
    </row>
    <row r="41" spans="1:9" s="19" customFormat="1" ht="19.5" customHeight="1">
      <c r="A41" s="18" t="s">
        <v>76</v>
      </c>
      <c r="B41" s="10" t="s">
        <v>77</v>
      </c>
      <c r="C41" s="10">
        <v>120</v>
      </c>
      <c r="D41" s="10">
        <v>2400</v>
      </c>
      <c r="E41" s="27"/>
      <c r="F41" s="27"/>
      <c r="G41" s="27"/>
      <c r="H41" s="18"/>
      <c r="I41" s="18"/>
    </row>
    <row r="42" spans="1:9" s="19" customFormat="1" ht="19.5" customHeight="1">
      <c r="A42" s="18" t="s">
        <v>78</v>
      </c>
      <c r="B42" s="10" t="s">
        <v>79</v>
      </c>
      <c r="C42" s="19">
        <v>100</v>
      </c>
      <c r="D42" s="10">
        <v>2400</v>
      </c>
      <c r="E42" s="27"/>
      <c r="F42" s="27"/>
      <c r="G42" s="27"/>
      <c r="H42" s="18"/>
      <c r="I42" s="18"/>
    </row>
    <row r="43" spans="1:9" s="19" customFormat="1" ht="19.5" customHeight="1">
      <c r="A43" s="18" t="s">
        <v>80</v>
      </c>
      <c r="B43" s="10" t="s">
        <v>81</v>
      </c>
      <c r="C43" s="10">
        <v>140</v>
      </c>
      <c r="D43" s="10">
        <v>800</v>
      </c>
      <c r="E43" s="27"/>
      <c r="F43" s="27"/>
      <c r="G43" s="27"/>
      <c r="H43" s="18"/>
      <c r="I43" s="18"/>
    </row>
    <row r="44" spans="1:9" s="19" customFormat="1" ht="19.5" customHeight="1">
      <c r="A44" s="18" t="s">
        <v>82</v>
      </c>
      <c r="B44" s="10" t="s">
        <v>83</v>
      </c>
      <c r="C44" s="10">
        <v>300</v>
      </c>
      <c r="D44" s="10">
        <v>400</v>
      </c>
      <c r="E44" s="27"/>
      <c r="F44" s="27"/>
      <c r="G44" s="27"/>
      <c r="H44" s="18"/>
      <c r="I44" s="18"/>
    </row>
    <row r="45" spans="1:9" s="19" customFormat="1" ht="19.5" customHeight="1">
      <c r="A45" s="18" t="s">
        <v>84</v>
      </c>
      <c r="B45" s="10" t="s">
        <v>85</v>
      </c>
      <c r="C45" s="10">
        <v>240</v>
      </c>
      <c r="D45" s="10">
        <v>900</v>
      </c>
      <c r="E45" s="27"/>
      <c r="F45" s="27"/>
      <c r="G45" s="27"/>
      <c r="H45" s="18"/>
      <c r="I45" s="18"/>
    </row>
    <row r="46" spans="1:9" s="19" customFormat="1" ht="19.5" customHeight="1">
      <c r="A46" s="18" t="s">
        <v>86</v>
      </c>
      <c r="B46" s="10" t="s">
        <v>87</v>
      </c>
      <c r="C46" s="19">
        <v>100</v>
      </c>
      <c r="D46" s="10">
        <v>1100</v>
      </c>
      <c r="E46" s="27"/>
      <c r="F46" s="27"/>
      <c r="G46" s="27"/>
      <c r="H46" s="18"/>
      <c r="I46" s="18"/>
    </row>
    <row r="47" spans="1:9" s="19" customFormat="1" ht="19.5" customHeight="1">
      <c r="A47" s="18" t="s">
        <v>88</v>
      </c>
      <c r="B47" s="10" t="s">
        <v>89</v>
      </c>
      <c r="C47" s="21">
        <v>245</v>
      </c>
      <c r="D47" s="10">
        <v>1500</v>
      </c>
      <c r="E47" s="27"/>
      <c r="F47" s="27"/>
      <c r="G47" s="27"/>
      <c r="H47" s="18"/>
      <c r="I47" s="18"/>
    </row>
    <row r="48" spans="1:9" s="19" customFormat="1" ht="19.5" customHeight="1">
      <c r="A48" s="18" t="s">
        <v>90</v>
      </c>
      <c r="B48" s="10" t="s">
        <v>91</v>
      </c>
      <c r="C48" s="10">
        <v>120</v>
      </c>
      <c r="D48" s="10">
        <v>1200</v>
      </c>
      <c r="E48" s="27"/>
      <c r="F48" s="27"/>
      <c r="G48" s="27"/>
      <c r="H48" s="18"/>
      <c r="I48" s="18"/>
    </row>
    <row r="49" spans="1:9" s="19" customFormat="1" ht="19.5" customHeight="1">
      <c r="A49" s="18" t="s">
        <v>92</v>
      </c>
      <c r="B49" s="10" t="s">
        <v>93</v>
      </c>
      <c r="C49" s="21">
        <v>245</v>
      </c>
      <c r="D49" s="10">
        <v>300</v>
      </c>
      <c r="E49" s="27"/>
      <c r="F49" s="27"/>
      <c r="G49" s="27"/>
      <c r="H49" s="18"/>
      <c r="I49" s="18"/>
    </row>
    <row r="50" spans="1:9" s="19" customFormat="1" ht="19.5" customHeight="1">
      <c r="A50" s="18" t="s">
        <v>94</v>
      </c>
      <c r="B50" s="10" t="s">
        <v>95</v>
      </c>
      <c r="C50" s="19">
        <v>100</v>
      </c>
      <c r="D50" s="10">
        <v>2100</v>
      </c>
      <c r="E50" s="27"/>
      <c r="F50" s="27"/>
      <c r="G50" s="27"/>
      <c r="H50" s="18"/>
      <c r="I50" s="18"/>
    </row>
    <row r="51" spans="1:9" s="19" customFormat="1" ht="19.5" customHeight="1">
      <c r="A51" s="18" t="s">
        <v>96</v>
      </c>
      <c r="B51" s="10" t="s">
        <v>97</v>
      </c>
      <c r="C51" s="10">
        <v>120</v>
      </c>
      <c r="D51" s="10">
        <v>3100</v>
      </c>
      <c r="E51" s="27"/>
      <c r="F51" s="27"/>
      <c r="G51" s="27"/>
      <c r="H51" s="18"/>
      <c r="I51" s="18"/>
    </row>
    <row r="52" spans="1:9" s="19" customFormat="1" ht="19.5" customHeight="1">
      <c r="A52" s="18" t="s">
        <v>98</v>
      </c>
      <c r="B52" s="10" t="s">
        <v>99</v>
      </c>
      <c r="C52" s="10">
        <v>120</v>
      </c>
      <c r="D52" s="10">
        <v>2500</v>
      </c>
      <c r="E52" s="27"/>
      <c r="F52" s="27"/>
      <c r="G52" s="27"/>
      <c r="H52" s="18"/>
      <c r="I52" s="18"/>
    </row>
    <row r="53" spans="1:9" s="19" customFormat="1" ht="19.5" customHeight="1">
      <c r="A53" s="18" t="s">
        <v>100</v>
      </c>
      <c r="B53" s="10" t="s">
        <v>101</v>
      </c>
      <c r="C53" s="19">
        <v>100</v>
      </c>
      <c r="D53" s="10">
        <v>4500</v>
      </c>
      <c r="E53" s="27"/>
      <c r="F53" s="27"/>
      <c r="G53" s="27"/>
      <c r="H53" s="18"/>
      <c r="I53" s="18"/>
    </row>
    <row r="54" spans="1:9" s="19" customFormat="1" ht="19.5" customHeight="1">
      <c r="A54" s="18" t="s">
        <v>102</v>
      </c>
      <c r="B54" s="10" t="s">
        <v>103</v>
      </c>
      <c r="C54" s="10">
        <v>120</v>
      </c>
      <c r="D54" s="10">
        <v>4500</v>
      </c>
      <c r="E54" s="27"/>
      <c r="F54" s="27"/>
      <c r="G54" s="27"/>
      <c r="H54" s="18"/>
      <c r="I54" s="18"/>
    </row>
    <row r="55" spans="1:9" s="19" customFormat="1" ht="19.5" customHeight="1">
      <c r="A55" s="18" t="s">
        <v>104</v>
      </c>
      <c r="B55" s="10" t="s">
        <v>105</v>
      </c>
      <c r="C55" s="10">
        <v>120</v>
      </c>
      <c r="D55" s="10">
        <v>4500</v>
      </c>
      <c r="E55" s="27"/>
      <c r="F55" s="27"/>
      <c r="G55" s="27"/>
      <c r="H55" s="18"/>
      <c r="I55" s="18"/>
    </row>
    <row r="56" spans="1:9" s="19" customFormat="1" ht="19.5" customHeight="1">
      <c r="A56" s="18" t="s">
        <v>106</v>
      </c>
      <c r="B56" s="10" t="s">
        <v>107</v>
      </c>
      <c r="C56" s="19">
        <v>188</v>
      </c>
      <c r="D56" s="10">
        <v>4500</v>
      </c>
      <c r="E56" s="27"/>
      <c r="F56" s="27"/>
      <c r="G56" s="27"/>
      <c r="H56" s="18"/>
      <c r="I56" s="18"/>
    </row>
    <row r="57" spans="1:9" s="19" customFormat="1" ht="19.5" customHeight="1">
      <c r="A57" s="18" t="s">
        <v>108</v>
      </c>
      <c r="B57" s="10" t="s">
        <v>109</v>
      </c>
      <c r="C57" s="19">
        <v>100</v>
      </c>
      <c r="D57" s="10">
        <v>4800</v>
      </c>
      <c r="E57" s="27"/>
      <c r="F57" s="27"/>
      <c r="G57" s="27"/>
      <c r="H57" s="18"/>
      <c r="I57" s="18"/>
    </row>
    <row r="58" spans="1:9" s="19" customFormat="1" ht="19.5" customHeight="1">
      <c r="A58" s="18" t="s">
        <v>110</v>
      </c>
      <c r="B58" s="10" t="s">
        <v>111</v>
      </c>
      <c r="C58" s="10">
        <v>100</v>
      </c>
      <c r="D58" s="10">
        <v>3400</v>
      </c>
      <c r="E58" s="27"/>
      <c r="F58" s="27"/>
      <c r="G58" s="27"/>
      <c r="H58" s="18"/>
      <c r="I58" s="18"/>
    </row>
    <row r="59" spans="1:9" s="19" customFormat="1" ht="19.5" customHeight="1">
      <c r="A59" s="18" t="s">
        <v>112</v>
      </c>
      <c r="B59" s="10" t="s">
        <v>113</v>
      </c>
      <c r="C59" s="19">
        <v>100</v>
      </c>
      <c r="D59" s="10">
        <v>500</v>
      </c>
      <c r="E59" s="27"/>
      <c r="F59" s="27"/>
      <c r="G59" s="27"/>
      <c r="H59" s="18"/>
      <c r="I59" s="18"/>
    </row>
    <row r="60" spans="1:9" s="19" customFormat="1" ht="19.5" customHeight="1">
      <c r="A60" s="18" t="s">
        <v>114</v>
      </c>
      <c r="B60" s="10" t="s">
        <v>115</v>
      </c>
      <c r="C60" s="10">
        <v>120</v>
      </c>
      <c r="D60" s="10">
        <v>700</v>
      </c>
      <c r="E60" s="27"/>
      <c r="F60" s="27"/>
      <c r="G60" s="27"/>
      <c r="H60" s="18"/>
      <c r="I60" s="18"/>
    </row>
    <row r="61" spans="1:9" s="19" customFormat="1" ht="19.5" customHeight="1">
      <c r="A61" s="18" t="s">
        <v>116</v>
      </c>
      <c r="B61" s="10" t="s">
        <v>117</v>
      </c>
      <c r="C61" s="10">
        <v>120</v>
      </c>
      <c r="D61" s="10">
        <v>1000</v>
      </c>
      <c r="E61" s="27"/>
      <c r="F61" s="27"/>
      <c r="G61" s="27"/>
      <c r="H61" s="18"/>
      <c r="I61" s="18"/>
    </row>
    <row r="62" spans="1:9" s="19" customFormat="1" ht="19.5" customHeight="1">
      <c r="A62" s="18" t="s">
        <v>118</v>
      </c>
      <c r="B62" s="10" t="s">
        <v>119</v>
      </c>
      <c r="C62" s="10">
        <v>120</v>
      </c>
      <c r="D62" s="10">
        <v>1000</v>
      </c>
      <c r="E62" s="27"/>
      <c r="F62" s="27"/>
      <c r="G62" s="27"/>
      <c r="H62" s="18"/>
      <c r="I62" s="18"/>
    </row>
    <row r="63" spans="1:9" s="19" customFormat="1" ht="19.5" customHeight="1">
      <c r="A63" s="18" t="s">
        <v>120</v>
      </c>
      <c r="B63" s="10" t="s">
        <v>121</v>
      </c>
      <c r="C63" s="10">
        <v>120</v>
      </c>
      <c r="D63" s="10">
        <v>1200</v>
      </c>
      <c r="E63" s="27"/>
      <c r="F63" s="27"/>
      <c r="G63" s="27"/>
      <c r="H63" s="18"/>
      <c r="I63" s="18"/>
    </row>
    <row r="64" spans="1:9" s="19" customFormat="1" ht="19.5" customHeight="1">
      <c r="A64" s="18" t="s">
        <v>122</v>
      </c>
      <c r="B64" s="10" t="s">
        <v>123</v>
      </c>
      <c r="C64" s="10">
        <v>120</v>
      </c>
      <c r="D64" s="10">
        <v>800</v>
      </c>
      <c r="E64" s="27"/>
      <c r="F64" s="27"/>
      <c r="G64" s="27"/>
      <c r="H64" s="18"/>
      <c r="I64" s="18"/>
    </row>
    <row r="65" spans="1:9" s="19" customFormat="1" ht="19.5" customHeight="1">
      <c r="A65" s="18" t="s">
        <v>124</v>
      </c>
      <c r="B65" s="10" t="s">
        <v>125</v>
      </c>
      <c r="C65" s="10">
        <v>120</v>
      </c>
      <c r="D65" s="10">
        <v>300</v>
      </c>
      <c r="E65" s="27"/>
      <c r="F65" s="27"/>
      <c r="G65" s="27"/>
      <c r="H65" s="18"/>
      <c r="I65" s="18"/>
    </row>
    <row r="66" spans="1:9" s="19" customFormat="1" ht="19.5" customHeight="1">
      <c r="A66" s="18" t="s">
        <v>126</v>
      </c>
      <c r="B66" s="10" t="s">
        <v>127</v>
      </c>
      <c r="C66" s="10">
        <v>120</v>
      </c>
      <c r="D66" s="10">
        <v>1500</v>
      </c>
      <c r="E66" s="27"/>
      <c r="F66" s="27"/>
      <c r="G66" s="27"/>
      <c r="H66" s="18"/>
      <c r="I66" s="18"/>
    </row>
    <row r="67" spans="1:9" s="19" customFormat="1" ht="19.5" customHeight="1">
      <c r="A67" s="18" t="s">
        <v>128</v>
      </c>
      <c r="B67" s="10" t="s">
        <v>129</v>
      </c>
      <c r="C67" s="10">
        <v>120</v>
      </c>
      <c r="D67" s="10">
        <v>1300</v>
      </c>
      <c r="E67" s="27"/>
      <c r="F67" s="27"/>
      <c r="G67" s="27"/>
      <c r="H67" s="18"/>
      <c r="I67" s="18"/>
    </row>
    <row r="68" spans="1:9" s="19" customFormat="1" ht="19.5" customHeight="1">
      <c r="A68" s="18" t="s">
        <v>130</v>
      </c>
      <c r="B68" s="10" t="s">
        <v>131</v>
      </c>
      <c r="C68" s="10">
        <v>120</v>
      </c>
      <c r="D68" s="10">
        <v>1500</v>
      </c>
      <c r="E68" s="27"/>
      <c r="F68" s="27"/>
      <c r="G68" s="27"/>
      <c r="H68" s="18"/>
      <c r="I68" s="18"/>
    </row>
    <row r="69" spans="1:9" s="19" customFormat="1" ht="19.5" customHeight="1">
      <c r="A69" s="18" t="s">
        <v>132</v>
      </c>
      <c r="B69" s="10" t="s">
        <v>133</v>
      </c>
      <c r="C69" s="10">
        <v>120</v>
      </c>
      <c r="D69" s="10">
        <v>2000</v>
      </c>
      <c r="E69" s="27"/>
      <c r="F69" s="27"/>
      <c r="G69" s="27"/>
      <c r="H69" s="18"/>
      <c r="I69" s="18"/>
    </row>
    <row r="70" spans="1:9" s="19" customFormat="1" ht="19.5" customHeight="1">
      <c r="A70" s="18" t="s">
        <v>134</v>
      </c>
      <c r="B70" s="10" t="s">
        <v>135</v>
      </c>
      <c r="C70" s="10">
        <v>120</v>
      </c>
      <c r="D70" s="10">
        <v>2000</v>
      </c>
      <c r="E70" s="27"/>
      <c r="F70" s="27"/>
      <c r="G70" s="27"/>
      <c r="H70" s="18"/>
      <c r="I70" s="18"/>
    </row>
    <row r="71" spans="1:9" ht="13.5" customHeight="1">
      <c r="A71" s="3"/>
      <c r="B71" s="3"/>
      <c r="C71" s="3"/>
      <c r="D71" s="3"/>
      <c r="E71" s="3"/>
      <c r="F71" s="3"/>
      <c r="G71" s="3"/>
      <c r="H71" s="3"/>
      <c r="I71" s="3"/>
    </row>
    <row r="72" spans="1:9" ht="13.5" customHeight="1">
      <c r="A72" s="3"/>
      <c r="B72" s="3"/>
      <c r="C72" s="3"/>
      <c r="D72" s="3"/>
      <c r="E72" s="3"/>
      <c r="F72" s="3"/>
      <c r="G72" s="3"/>
      <c r="H72" s="3"/>
      <c r="I72" s="3"/>
    </row>
    <row r="73" spans="1:9" ht="25.5" customHeight="1">
      <c r="A73" s="3"/>
      <c r="B73" s="3"/>
      <c r="C73" s="3"/>
      <c r="D73" s="3"/>
      <c r="E73" s="27"/>
      <c r="F73" s="3"/>
      <c r="G73" s="3"/>
      <c r="H73" s="3"/>
      <c r="I73" s="3"/>
    </row>
    <row r="74" spans="1:9" ht="13.5" customHeight="1">
      <c r="A74" s="3"/>
      <c r="B74" s="3"/>
      <c r="C74" s="3"/>
      <c r="D74" s="3"/>
      <c r="E74" s="3"/>
      <c r="F74" s="3"/>
      <c r="G74" s="3"/>
      <c r="H74" s="3"/>
      <c r="I74" s="3"/>
    </row>
    <row r="75" spans="1:9" ht="13.5" customHeight="1">
      <c r="A75" s="3"/>
      <c r="B75" s="3"/>
      <c r="C75" s="3"/>
      <c r="D75" s="3"/>
      <c r="E75" s="3"/>
      <c r="F75" s="3"/>
      <c r="G75" s="3"/>
      <c r="H75" s="3"/>
      <c r="I75" s="3"/>
    </row>
    <row r="76" spans="1:9" ht="13.5" customHeight="1">
      <c r="A76" s="3"/>
      <c r="B76" s="3"/>
      <c r="C76" s="3"/>
      <c r="D76" s="3"/>
      <c r="E76" s="3"/>
      <c r="F76" s="3"/>
      <c r="G76" s="3"/>
      <c r="H76" s="3"/>
      <c r="I76" s="3"/>
    </row>
    <row r="77" spans="1:9" ht="13.5" customHeight="1">
      <c r="A77" s="3"/>
      <c r="B77" s="3"/>
      <c r="C77" s="3"/>
      <c r="D77" s="3"/>
      <c r="E77" s="3"/>
      <c r="F77" s="3"/>
      <c r="G77" s="3"/>
      <c r="H77" s="3"/>
      <c r="I77" s="3"/>
    </row>
    <row r="78" spans="1:9" ht="13.5" customHeight="1">
      <c r="A78" s="3"/>
      <c r="B78" s="3"/>
      <c r="C78" s="3"/>
      <c r="D78" s="3"/>
      <c r="E78" s="3"/>
      <c r="F78" s="3"/>
      <c r="G78" s="3"/>
      <c r="H78" s="3"/>
      <c r="I78" s="3"/>
    </row>
    <row r="79" spans="1:9" ht="13.5" customHeight="1">
      <c r="A79" s="3"/>
      <c r="B79" s="3"/>
      <c r="C79" s="3"/>
      <c r="D79" s="3"/>
      <c r="E79" s="3"/>
      <c r="F79" s="3"/>
      <c r="G79" s="3"/>
      <c r="H79" s="3"/>
      <c r="I79" s="3"/>
    </row>
    <row r="80" spans="1:9" ht="13.5" customHeight="1">
      <c r="A80" s="3"/>
      <c r="B80" s="3"/>
      <c r="C80" s="3"/>
      <c r="D80" s="3"/>
      <c r="E80" s="3"/>
      <c r="F80" s="3"/>
      <c r="G80" s="3"/>
      <c r="H80" s="3"/>
      <c r="I80" s="3"/>
    </row>
    <row r="81" spans="1:9" ht="13.5" customHeight="1">
      <c r="A81" s="3"/>
      <c r="B81" s="3"/>
      <c r="C81" s="3"/>
      <c r="D81" s="3"/>
      <c r="E81" s="3"/>
      <c r="F81" s="3"/>
      <c r="G81" s="3"/>
      <c r="H81" s="3"/>
      <c r="I81" s="3"/>
    </row>
    <row r="82" spans="1:9" ht="13.5" customHeight="1">
      <c r="A82" s="3"/>
      <c r="B82" s="3"/>
      <c r="C82" s="3"/>
      <c r="D82" s="3"/>
      <c r="E82" s="3"/>
      <c r="F82" s="3"/>
      <c r="G82" s="3"/>
      <c r="H82" s="3"/>
      <c r="I82" s="3"/>
    </row>
    <row r="83" spans="1:9" ht="13.5" customHeight="1">
      <c r="A83" s="3"/>
      <c r="B83" s="3"/>
      <c r="C83" s="3"/>
      <c r="D83" s="3"/>
      <c r="E83" s="3"/>
      <c r="F83" s="3"/>
      <c r="G83" s="3"/>
      <c r="H83" s="3"/>
      <c r="I83" s="3"/>
    </row>
    <row r="84" spans="1:9" ht="13.5" customHeight="1">
      <c r="A84" s="3"/>
      <c r="B84" s="3"/>
      <c r="C84" s="3"/>
      <c r="D84" s="3"/>
      <c r="E84" s="3"/>
      <c r="F84" s="3"/>
      <c r="G84" s="3"/>
      <c r="H84" s="3"/>
      <c r="I84" s="3"/>
    </row>
    <row r="85" spans="1:9" ht="13.5" customHeight="1">
      <c r="A85" s="3"/>
      <c r="B85" s="3"/>
      <c r="C85" s="3"/>
      <c r="D85" s="3"/>
      <c r="E85" s="3"/>
      <c r="F85" s="3"/>
      <c r="G85" s="3"/>
      <c r="H85" s="3"/>
      <c r="I85" s="3"/>
    </row>
    <row r="86" spans="1:9" ht="13.5" customHeight="1">
      <c r="A86" s="3"/>
      <c r="B86" s="3"/>
      <c r="C86" s="3"/>
      <c r="D86" s="3"/>
      <c r="E86" s="3"/>
      <c r="F86" s="3"/>
      <c r="G86" s="3"/>
      <c r="H86" s="3"/>
      <c r="I86" s="3"/>
    </row>
    <row r="87" spans="1:9" ht="13.5" customHeight="1">
      <c r="A87" s="3"/>
      <c r="B87" s="3"/>
      <c r="C87" s="3"/>
      <c r="D87" s="3"/>
      <c r="E87" s="3"/>
      <c r="F87" s="3"/>
      <c r="G87" s="3"/>
      <c r="H87" s="3"/>
      <c r="I87" s="3"/>
    </row>
    <row r="88" spans="1:9" ht="13.5" customHeight="1">
      <c r="A88" s="3"/>
      <c r="B88" s="3"/>
      <c r="C88" s="3"/>
      <c r="D88" s="3"/>
      <c r="E88" s="3"/>
      <c r="F88" s="3"/>
      <c r="G88" s="3"/>
      <c r="H88" s="3"/>
      <c r="I88" s="3"/>
    </row>
    <row r="89" spans="1:9" ht="13.5" customHeight="1">
      <c r="A89" s="3"/>
      <c r="B89" s="3"/>
      <c r="C89" s="3"/>
      <c r="D89" s="3"/>
      <c r="E89" s="3"/>
      <c r="F89" s="3"/>
      <c r="G89" s="3"/>
      <c r="H89" s="3"/>
      <c r="I89" s="3"/>
    </row>
    <row r="90" spans="1:9" ht="13.5" customHeight="1">
      <c r="A90" s="3"/>
      <c r="B90" s="3"/>
      <c r="C90" s="3"/>
      <c r="D90" s="3"/>
      <c r="E90" s="3"/>
      <c r="F90" s="3"/>
      <c r="G90" s="3"/>
      <c r="H90" s="3"/>
      <c r="I90" s="3"/>
    </row>
    <row r="91" spans="1:9" ht="13.5" customHeight="1">
      <c r="A91" s="3"/>
      <c r="B91" s="3"/>
      <c r="C91" s="3"/>
      <c r="D91" s="3"/>
      <c r="E91" s="3"/>
      <c r="F91" s="3"/>
      <c r="G91" s="3"/>
      <c r="H91" s="3"/>
      <c r="I91" s="3"/>
    </row>
    <row r="92" spans="1:9" ht="13.5" customHeight="1">
      <c r="A92" s="3"/>
      <c r="B92" s="3"/>
      <c r="C92" s="3"/>
      <c r="D92" s="3"/>
      <c r="E92" s="3"/>
      <c r="F92" s="3"/>
      <c r="G92" s="3"/>
      <c r="H92" s="3"/>
      <c r="I92" s="3"/>
    </row>
    <row r="93" spans="1:9" ht="13.5" customHeight="1">
      <c r="A93" s="3"/>
      <c r="B93" s="3"/>
      <c r="C93" s="3"/>
      <c r="D93" s="3"/>
      <c r="E93" s="3"/>
      <c r="F93" s="3"/>
      <c r="G93" s="3"/>
      <c r="H93" s="3"/>
      <c r="I93" s="3"/>
    </row>
    <row r="94" spans="1:9" ht="13.5" customHeight="1">
      <c r="A94" s="3"/>
      <c r="B94" s="3"/>
      <c r="C94" s="3"/>
      <c r="D94" s="3"/>
      <c r="E94" s="3"/>
      <c r="F94" s="3"/>
      <c r="G94" s="3"/>
      <c r="H94" s="3"/>
      <c r="I94" s="3"/>
    </row>
    <row r="95" spans="1:9" ht="13.5" customHeight="1">
      <c r="A95" s="3"/>
      <c r="B95" s="3"/>
      <c r="C95" s="3"/>
      <c r="D95" s="3"/>
      <c r="E95" s="3"/>
      <c r="F95" s="3"/>
      <c r="G95" s="3"/>
      <c r="H95" s="3"/>
      <c r="I95" s="3"/>
    </row>
    <row r="96" spans="1:9" ht="13.5" customHeight="1">
      <c r="A96" s="3"/>
      <c r="B96" s="3"/>
      <c r="C96" s="3"/>
      <c r="D96" s="3"/>
      <c r="E96" s="3"/>
      <c r="F96" s="3"/>
      <c r="G96" s="3"/>
      <c r="H96" s="3"/>
      <c r="I96" s="3"/>
    </row>
    <row r="97" spans="1:9" ht="13.5" customHeight="1">
      <c r="A97" s="3"/>
      <c r="B97" s="3"/>
      <c r="C97" s="3"/>
      <c r="D97" s="3"/>
      <c r="E97" s="3"/>
      <c r="F97" s="3"/>
      <c r="G97" s="3"/>
      <c r="H97" s="3"/>
      <c r="I97" s="3"/>
    </row>
    <row r="98" spans="1:9" ht="13.5" customHeight="1">
      <c r="A98" s="3"/>
      <c r="B98" s="3"/>
      <c r="C98" s="3"/>
      <c r="D98" s="3"/>
      <c r="E98" s="3"/>
      <c r="F98" s="3"/>
      <c r="G98" s="3"/>
      <c r="H98" s="3"/>
      <c r="I98" s="3"/>
    </row>
    <row r="99" spans="1:9" ht="13.5" customHeight="1">
      <c r="A99" s="3"/>
      <c r="B99" s="3"/>
      <c r="C99" s="3"/>
      <c r="D99" s="3"/>
      <c r="E99" s="3"/>
      <c r="F99" s="3"/>
      <c r="G99" s="3"/>
      <c r="H99" s="3"/>
      <c r="I99" s="3"/>
    </row>
    <row r="100" spans="1:9" ht="13.5" customHeight="1">
      <c r="A100" s="3"/>
      <c r="B100" s="3"/>
      <c r="C100" s="3"/>
      <c r="D100" s="3"/>
      <c r="E100" s="3"/>
      <c r="F100" s="3"/>
      <c r="G100" s="3"/>
      <c r="H100" s="3"/>
      <c r="I100" s="3"/>
    </row>
    <row r="101" spans="1:9" ht="13.5" customHeight="1">
      <c r="A101" s="3"/>
      <c r="B101" s="3"/>
      <c r="C101" s="3"/>
      <c r="D101" s="3"/>
      <c r="E101" s="3"/>
      <c r="F101" s="3"/>
      <c r="G101" s="3"/>
      <c r="H101" s="3"/>
      <c r="I101" s="3"/>
    </row>
    <row r="102" spans="1:9" ht="13.5" customHeight="1">
      <c r="A102" s="3"/>
      <c r="B102" s="3"/>
      <c r="C102" s="3"/>
      <c r="D102" s="3"/>
      <c r="E102" s="3"/>
      <c r="F102" s="3"/>
      <c r="G102" s="3"/>
      <c r="H102" s="3"/>
      <c r="I102" s="3"/>
    </row>
    <row r="103" spans="1:9" ht="13.5" customHeight="1">
      <c r="A103" s="3"/>
      <c r="B103" s="3"/>
      <c r="C103" s="3"/>
      <c r="D103" s="3"/>
      <c r="E103" s="3"/>
      <c r="F103" s="3"/>
      <c r="G103" s="3"/>
      <c r="H103" s="3"/>
      <c r="I103" s="3"/>
    </row>
    <row r="104" spans="1:9" ht="13.5" customHeight="1">
      <c r="A104" s="3"/>
      <c r="B104" s="3"/>
      <c r="C104" s="3"/>
      <c r="D104" s="3"/>
      <c r="E104" s="3"/>
      <c r="F104" s="3"/>
      <c r="G104" s="3"/>
      <c r="H104" s="3"/>
      <c r="I104" s="3"/>
    </row>
    <row r="105" spans="1:9" ht="13.5" customHeight="1">
      <c r="A105" s="3"/>
      <c r="B105" s="3"/>
      <c r="C105" s="3"/>
      <c r="D105" s="3"/>
      <c r="E105" s="3"/>
      <c r="F105" s="3"/>
      <c r="G105" s="3"/>
      <c r="H105" s="3"/>
      <c r="I105" s="3"/>
    </row>
    <row r="106" spans="1:9" ht="13.5" customHeight="1">
      <c r="A106" s="3"/>
      <c r="B106" s="3"/>
      <c r="C106" s="3"/>
      <c r="D106" s="3"/>
      <c r="E106" s="3"/>
      <c r="F106" s="3"/>
      <c r="G106" s="3"/>
      <c r="H106" s="3"/>
      <c r="I106" s="3"/>
    </row>
    <row r="107" spans="1:9" ht="13.5" customHeight="1">
      <c r="A107" s="3"/>
      <c r="B107" s="3"/>
      <c r="C107" s="3"/>
      <c r="D107" s="3"/>
      <c r="E107" s="3"/>
      <c r="F107" s="3"/>
      <c r="G107" s="3"/>
      <c r="H107" s="3"/>
      <c r="I107" s="3"/>
    </row>
    <row r="108" spans="1:9" ht="13.5" customHeight="1">
      <c r="A108" s="3"/>
      <c r="B108" s="3"/>
      <c r="C108" s="3"/>
      <c r="D108" s="3"/>
      <c r="E108" s="3"/>
      <c r="F108" s="3"/>
      <c r="G108" s="3"/>
      <c r="H108" s="3"/>
      <c r="I108" s="3"/>
    </row>
    <row r="109" spans="1:9" ht="13.5" customHeight="1">
      <c r="A109" s="3"/>
      <c r="B109" s="3"/>
      <c r="C109" s="3"/>
      <c r="D109" s="3"/>
      <c r="E109" s="3"/>
      <c r="F109" s="3"/>
      <c r="G109" s="3"/>
      <c r="H109" s="3"/>
      <c r="I109" s="3"/>
    </row>
    <row r="110" spans="1:9" ht="13.5" customHeight="1">
      <c r="A110" s="3"/>
      <c r="B110" s="3"/>
      <c r="C110" s="3"/>
      <c r="D110" s="3"/>
      <c r="E110" s="3"/>
      <c r="F110" s="3"/>
      <c r="G110" s="3"/>
      <c r="H110" s="3"/>
      <c r="I110" s="3"/>
    </row>
    <row r="111" spans="1:9" ht="13.5" customHeight="1">
      <c r="A111" s="3"/>
      <c r="B111" s="3"/>
      <c r="C111" s="3"/>
      <c r="D111" s="3"/>
      <c r="E111" s="3"/>
      <c r="F111" s="3"/>
      <c r="G111" s="3"/>
      <c r="H111" s="3"/>
      <c r="I111" s="3"/>
    </row>
    <row r="112" spans="1:9" ht="13.5" customHeight="1">
      <c r="A112" s="3"/>
      <c r="B112" s="3"/>
      <c r="C112" s="3"/>
      <c r="D112" s="3"/>
      <c r="E112" s="3"/>
      <c r="F112" s="3"/>
      <c r="G112" s="3"/>
      <c r="H112" s="3"/>
      <c r="I112" s="3"/>
    </row>
    <row r="113" spans="1:9" ht="13.5" customHeight="1">
      <c r="A113" s="3"/>
      <c r="B113" s="3"/>
      <c r="C113" s="3"/>
      <c r="D113" s="3"/>
      <c r="E113" s="3"/>
      <c r="F113" s="3"/>
      <c r="G113" s="3"/>
      <c r="H113" s="3"/>
      <c r="I113" s="3"/>
    </row>
    <row r="114" spans="1:9" ht="13.5" customHeight="1">
      <c r="A114" s="3"/>
      <c r="B114" s="3"/>
      <c r="C114" s="3"/>
      <c r="D114" s="3"/>
      <c r="E114" s="3"/>
      <c r="F114" s="3"/>
      <c r="G114" s="3"/>
      <c r="H114" s="3"/>
      <c r="I114" s="3"/>
    </row>
    <row r="115" spans="1:9" ht="13.5" customHeight="1">
      <c r="A115" s="3"/>
      <c r="B115" s="3"/>
      <c r="C115" s="3"/>
      <c r="D115" s="3"/>
      <c r="E115" s="3"/>
      <c r="F115" s="3"/>
      <c r="G115" s="3"/>
      <c r="H115" s="3"/>
      <c r="I115" s="3"/>
    </row>
    <row r="116" spans="1:9" ht="13.5" customHeight="1">
      <c r="A116" s="3"/>
      <c r="B116" s="3"/>
      <c r="C116" s="3"/>
      <c r="D116" s="3"/>
      <c r="E116" s="3"/>
      <c r="F116" s="3"/>
      <c r="G116" s="3"/>
      <c r="H116" s="3"/>
      <c r="I116" s="3"/>
    </row>
    <row r="117" spans="1:9" ht="13.5" customHeight="1">
      <c r="A117" s="3"/>
      <c r="B117" s="3"/>
      <c r="C117" s="3"/>
      <c r="D117" s="3"/>
      <c r="E117" s="3"/>
      <c r="F117" s="3"/>
      <c r="G117" s="3"/>
      <c r="H117" s="3"/>
      <c r="I117" s="3"/>
    </row>
    <row r="118" spans="1:9" ht="13.5" customHeight="1">
      <c r="A118" s="3"/>
      <c r="B118" s="3"/>
      <c r="C118" s="3"/>
      <c r="D118" s="3"/>
      <c r="E118" s="3"/>
      <c r="F118" s="3"/>
      <c r="G118" s="3"/>
      <c r="H118" s="3"/>
      <c r="I118" s="3"/>
    </row>
    <row r="119" spans="1:9" ht="13.5" customHeight="1">
      <c r="A119" s="3"/>
      <c r="B119" s="3"/>
      <c r="C119" s="3"/>
      <c r="D119" s="3"/>
      <c r="E119" s="3"/>
      <c r="F119" s="3"/>
      <c r="G119" s="3"/>
      <c r="H119" s="3"/>
      <c r="I119" s="3"/>
    </row>
    <row r="120" spans="1:9" ht="13.5" customHeight="1">
      <c r="A120" s="3"/>
      <c r="B120" s="3"/>
      <c r="C120" s="3"/>
      <c r="D120" s="3"/>
      <c r="E120" s="3"/>
      <c r="F120" s="3"/>
      <c r="G120" s="3"/>
      <c r="H120" s="3"/>
      <c r="I120" s="3"/>
    </row>
    <row r="121" spans="1:9" ht="13.5" customHeight="1">
      <c r="A121" s="3"/>
      <c r="B121" s="3"/>
      <c r="C121" s="3"/>
      <c r="D121" s="3"/>
      <c r="E121" s="3"/>
      <c r="F121" s="3"/>
      <c r="G121" s="3"/>
      <c r="H121" s="3"/>
      <c r="I121" s="3"/>
    </row>
    <row r="122" spans="1:9" ht="13.5" customHeight="1">
      <c r="A122" s="3"/>
      <c r="B122" s="3"/>
      <c r="C122" s="3"/>
      <c r="D122" s="3"/>
      <c r="E122" s="3"/>
      <c r="F122" s="3"/>
      <c r="G122" s="3"/>
      <c r="H122" s="3"/>
      <c r="I122" s="3"/>
    </row>
    <row r="123" spans="1:9" ht="13.5" customHeight="1">
      <c r="A123" s="3"/>
      <c r="B123" s="3"/>
      <c r="C123" s="3"/>
      <c r="D123" s="3"/>
      <c r="E123" s="3"/>
      <c r="F123" s="3"/>
      <c r="G123" s="3"/>
      <c r="H123" s="3"/>
      <c r="I123" s="3"/>
    </row>
    <row r="124" spans="1:9" ht="13.5" customHeight="1">
      <c r="A124" s="3"/>
      <c r="B124" s="3"/>
      <c r="C124" s="3"/>
      <c r="D124" s="3"/>
      <c r="E124" s="3"/>
      <c r="F124" s="3"/>
      <c r="G124" s="3"/>
      <c r="H124" s="3"/>
      <c r="I124" s="3"/>
    </row>
    <row r="125" spans="1:9" ht="13.5" customHeight="1">
      <c r="A125" s="3"/>
      <c r="B125" s="3"/>
      <c r="C125" s="3"/>
      <c r="D125" s="3"/>
      <c r="E125" s="3"/>
      <c r="F125" s="3"/>
      <c r="G125" s="3"/>
      <c r="H125" s="3"/>
      <c r="I125" s="3"/>
    </row>
    <row r="126" spans="1:9" ht="13.5" customHeight="1">
      <c r="A126" s="3"/>
      <c r="B126" s="3"/>
      <c r="C126" s="3"/>
      <c r="D126" s="3"/>
      <c r="E126" s="3"/>
      <c r="F126" s="3"/>
      <c r="G126" s="3"/>
      <c r="H126" s="3"/>
      <c r="I126" s="3"/>
    </row>
    <row r="127" spans="1:9" ht="13.5" customHeight="1">
      <c r="A127" s="3"/>
      <c r="B127" s="3"/>
      <c r="C127" s="3"/>
      <c r="D127" s="3"/>
      <c r="E127" s="3"/>
      <c r="F127" s="3"/>
      <c r="G127" s="3"/>
      <c r="H127" s="3"/>
      <c r="I127" s="3"/>
    </row>
    <row r="128" spans="1:9" ht="13.5" customHeight="1">
      <c r="A128" s="3"/>
      <c r="B128" s="3"/>
      <c r="C128" s="3"/>
      <c r="D128" s="3"/>
      <c r="E128" s="3"/>
      <c r="F128" s="3"/>
      <c r="G128" s="3"/>
      <c r="H128" s="3"/>
      <c r="I128" s="3"/>
    </row>
    <row r="129" spans="1:9" ht="13.5" customHeight="1">
      <c r="A129" s="3"/>
      <c r="B129" s="3"/>
      <c r="C129" s="3"/>
      <c r="D129" s="3"/>
      <c r="E129" s="3"/>
      <c r="F129" s="3"/>
      <c r="G129" s="3"/>
      <c r="H129" s="3"/>
      <c r="I129" s="3"/>
    </row>
    <row r="130" spans="1:9" ht="13.5" customHeight="1">
      <c r="A130" s="3"/>
      <c r="B130" s="3"/>
      <c r="C130" s="3"/>
      <c r="D130" s="3"/>
      <c r="E130" s="3"/>
      <c r="F130" s="3"/>
      <c r="G130" s="3"/>
      <c r="H130" s="3"/>
      <c r="I130" s="3"/>
    </row>
    <row r="131" spans="1:9" ht="13.5" customHeight="1">
      <c r="A131" s="3"/>
      <c r="B131" s="3"/>
      <c r="C131" s="3"/>
      <c r="D131" s="3"/>
      <c r="E131" s="3"/>
      <c r="F131" s="3"/>
      <c r="G131" s="3"/>
      <c r="H131" s="3"/>
      <c r="I131" s="3"/>
    </row>
    <row r="132" spans="1:9" ht="13.5" customHeight="1">
      <c r="A132" s="3"/>
      <c r="B132" s="3"/>
      <c r="C132" s="3"/>
      <c r="D132" s="3"/>
      <c r="E132" s="3"/>
      <c r="F132" s="3"/>
      <c r="G132" s="3"/>
      <c r="H132" s="3"/>
      <c r="I132" s="3"/>
    </row>
    <row r="133" spans="1:9" ht="13.5" customHeight="1">
      <c r="A133" s="3"/>
      <c r="B133" s="3"/>
      <c r="C133" s="3"/>
      <c r="D133" s="3"/>
      <c r="E133" s="3"/>
      <c r="F133" s="3"/>
      <c r="G133" s="3"/>
      <c r="H133" s="3"/>
      <c r="I133" s="3"/>
    </row>
    <row r="134" spans="1:9" ht="13.5" customHeight="1">
      <c r="A134" s="3"/>
      <c r="B134" s="3"/>
      <c r="C134" s="3"/>
      <c r="D134" s="3"/>
      <c r="E134" s="3"/>
      <c r="F134" s="3"/>
      <c r="G134" s="3"/>
      <c r="H134" s="3"/>
      <c r="I134" s="3"/>
    </row>
    <row r="135" spans="1:9" ht="13.5" customHeight="1">
      <c r="A135" s="3"/>
      <c r="B135" s="3"/>
      <c r="C135" s="3"/>
      <c r="D135" s="3"/>
      <c r="E135" s="3"/>
      <c r="F135" s="3"/>
      <c r="G135" s="3"/>
      <c r="H135" s="3"/>
      <c r="I135" s="3"/>
    </row>
    <row r="136" spans="1:9" ht="13.5" customHeight="1">
      <c r="A136" s="3"/>
      <c r="B136" s="3"/>
      <c r="C136" s="3"/>
      <c r="D136" s="3"/>
      <c r="E136" s="3"/>
      <c r="F136" s="3"/>
      <c r="G136" s="3"/>
      <c r="H136" s="3"/>
      <c r="I136" s="3"/>
    </row>
    <row r="137" spans="1:9" ht="13.5" customHeight="1">
      <c r="A137" s="3"/>
      <c r="B137" s="3"/>
      <c r="C137" s="3"/>
      <c r="D137" s="3"/>
      <c r="E137" s="3"/>
      <c r="F137" s="3"/>
      <c r="G137" s="3"/>
      <c r="H137" s="3"/>
      <c r="I137" s="3"/>
    </row>
    <row r="138" spans="1:9" ht="13.5" customHeight="1">
      <c r="A138" s="3"/>
      <c r="B138" s="3"/>
      <c r="C138" s="3"/>
      <c r="D138" s="3"/>
      <c r="E138" s="3"/>
      <c r="F138" s="3"/>
      <c r="G138" s="3"/>
      <c r="H138" s="3"/>
      <c r="I138" s="3"/>
    </row>
    <row r="139" spans="1:9" ht="13.5" customHeight="1">
      <c r="A139" s="3"/>
      <c r="B139" s="3"/>
      <c r="C139" s="3"/>
      <c r="D139" s="3"/>
      <c r="E139" s="3"/>
      <c r="F139" s="3"/>
      <c r="G139" s="3"/>
      <c r="H139" s="3"/>
      <c r="I139" s="3"/>
    </row>
    <row r="140" spans="1:9" ht="13.5" customHeight="1">
      <c r="A140" s="3"/>
      <c r="B140" s="3"/>
      <c r="C140" s="3"/>
      <c r="D140" s="3"/>
      <c r="E140" s="3"/>
      <c r="F140" s="3"/>
      <c r="G140" s="3"/>
      <c r="H140" s="3"/>
      <c r="I140" s="3"/>
    </row>
    <row r="141" spans="1:9" ht="13.5" customHeight="1">
      <c r="A141" s="3"/>
      <c r="B141" s="3"/>
      <c r="C141" s="3"/>
      <c r="D141" s="3"/>
      <c r="E141" s="3"/>
      <c r="F141" s="3"/>
      <c r="G141" s="3"/>
      <c r="H141" s="3"/>
      <c r="I141" s="3"/>
    </row>
    <row r="142" spans="1:9" ht="13.5" customHeight="1">
      <c r="A142" s="3"/>
      <c r="B142" s="3"/>
      <c r="C142" s="3"/>
      <c r="D142" s="3"/>
      <c r="E142" s="3"/>
      <c r="F142" s="3"/>
      <c r="G142" s="3"/>
      <c r="H142" s="3"/>
      <c r="I142" s="3"/>
    </row>
    <row r="143" spans="1:9" ht="13.5" customHeight="1">
      <c r="A143" s="3"/>
      <c r="B143" s="3"/>
      <c r="C143" s="3"/>
      <c r="D143" s="3"/>
      <c r="E143" s="3"/>
      <c r="F143" s="3"/>
      <c r="G143" s="3"/>
      <c r="H143" s="3"/>
      <c r="I143" s="3"/>
    </row>
    <row r="144" spans="1:9" ht="13.5" customHeight="1">
      <c r="A144" s="3"/>
      <c r="B144" s="3"/>
      <c r="C144" s="3"/>
      <c r="D144" s="3"/>
      <c r="E144" s="3"/>
      <c r="F144" s="3"/>
      <c r="G144" s="3"/>
      <c r="H144" s="3"/>
      <c r="I144" s="3"/>
    </row>
    <row r="145" spans="1:9" ht="13.5" customHeight="1">
      <c r="A145" s="3"/>
      <c r="B145" s="3"/>
      <c r="C145" s="3"/>
      <c r="D145" s="3"/>
      <c r="E145" s="3"/>
      <c r="F145" s="3"/>
      <c r="G145" s="3"/>
      <c r="H145" s="3"/>
      <c r="I145" s="3"/>
    </row>
    <row r="146" spans="1:9" ht="13.5" customHeight="1">
      <c r="A146" s="3"/>
      <c r="B146" s="3"/>
      <c r="C146" s="3"/>
      <c r="D146" s="3"/>
      <c r="E146" s="3"/>
      <c r="F146" s="3"/>
      <c r="G146" s="3"/>
      <c r="H146" s="3"/>
      <c r="I146" s="3"/>
    </row>
    <row r="147" spans="1:9" ht="13.5" customHeight="1">
      <c r="A147" s="3"/>
      <c r="B147" s="3"/>
      <c r="C147" s="3"/>
      <c r="D147" s="3"/>
      <c r="E147" s="3"/>
      <c r="F147" s="3"/>
      <c r="G147" s="3"/>
      <c r="H147" s="3"/>
      <c r="I147" s="3"/>
    </row>
    <row r="148" spans="1:9" ht="13.5" customHeight="1">
      <c r="A148" s="3"/>
      <c r="B148" s="3"/>
      <c r="C148" s="3"/>
      <c r="D148" s="3"/>
      <c r="E148" s="3"/>
      <c r="F148" s="3"/>
      <c r="G148" s="3"/>
      <c r="H148" s="3"/>
      <c r="I148" s="3"/>
    </row>
    <row r="149" spans="1:9" ht="13.5" customHeight="1">
      <c r="A149" s="3"/>
      <c r="B149" s="3"/>
      <c r="C149" s="3"/>
      <c r="D149" s="3"/>
      <c r="E149" s="3"/>
      <c r="F149" s="3"/>
      <c r="G149" s="3"/>
      <c r="H149" s="3"/>
      <c r="I149" s="3"/>
    </row>
    <row r="150" spans="1:9" ht="13.5" customHeight="1">
      <c r="A150" s="3"/>
      <c r="B150" s="3"/>
      <c r="C150" s="3"/>
      <c r="D150" s="3"/>
      <c r="E150" s="3"/>
      <c r="F150" s="3"/>
      <c r="G150" s="3"/>
      <c r="H150" s="3"/>
      <c r="I150" s="3"/>
    </row>
    <row r="151" spans="1:9" ht="13.5" customHeight="1">
      <c r="A151" s="3"/>
      <c r="B151" s="3"/>
      <c r="C151" s="3"/>
      <c r="D151" s="3"/>
      <c r="E151" s="3"/>
      <c r="F151" s="3"/>
      <c r="G151" s="3"/>
      <c r="H151" s="3"/>
      <c r="I151" s="3"/>
    </row>
    <row r="152" spans="1:9" ht="13.5" customHeight="1">
      <c r="A152" s="3"/>
      <c r="B152" s="3"/>
      <c r="C152" s="3"/>
      <c r="D152" s="3"/>
      <c r="E152" s="3"/>
      <c r="F152" s="3"/>
      <c r="G152" s="3"/>
      <c r="H152" s="3"/>
      <c r="I152" s="3"/>
    </row>
    <row r="153" spans="1:9" ht="13.5" customHeight="1">
      <c r="A153" s="3"/>
      <c r="B153" s="3"/>
      <c r="C153" s="3"/>
      <c r="D153" s="3"/>
      <c r="E153" s="3"/>
      <c r="F153" s="3"/>
      <c r="G153" s="3"/>
      <c r="H153" s="3"/>
      <c r="I153" s="3"/>
    </row>
    <row r="154" spans="1:9" ht="13.5" customHeight="1">
      <c r="A154" s="3"/>
      <c r="B154" s="3"/>
      <c r="C154" s="3"/>
      <c r="D154" s="3"/>
      <c r="E154" s="3"/>
      <c r="F154" s="3"/>
      <c r="G154" s="3"/>
      <c r="H154" s="3"/>
      <c r="I154" s="3"/>
    </row>
    <row r="155" spans="1:9" ht="13.5" customHeight="1">
      <c r="A155" s="3"/>
      <c r="B155" s="3"/>
      <c r="C155" s="3"/>
      <c r="D155" s="3"/>
      <c r="E155" s="3"/>
      <c r="F155" s="3"/>
      <c r="G155" s="3"/>
      <c r="H155" s="3"/>
      <c r="I155" s="3"/>
    </row>
    <row r="156" spans="1:9" ht="13.5" customHeight="1">
      <c r="A156" s="3"/>
      <c r="B156" s="3"/>
      <c r="C156" s="3"/>
      <c r="D156" s="3"/>
      <c r="E156" s="3"/>
      <c r="F156" s="3"/>
      <c r="G156" s="3"/>
      <c r="H156" s="3"/>
      <c r="I156" s="3"/>
    </row>
    <row r="157" spans="1:9" ht="13.5" customHeight="1">
      <c r="A157" s="3"/>
      <c r="B157" s="3"/>
      <c r="C157" s="3"/>
      <c r="D157" s="3"/>
      <c r="E157" s="3"/>
      <c r="F157" s="3"/>
      <c r="G157" s="3"/>
      <c r="H157" s="3"/>
      <c r="I157" s="3"/>
    </row>
    <row r="158" spans="1:9" ht="13.5" customHeight="1">
      <c r="A158" s="3"/>
      <c r="B158" s="3"/>
      <c r="C158" s="3"/>
      <c r="D158" s="3"/>
      <c r="E158" s="3"/>
      <c r="F158" s="3"/>
      <c r="G158" s="3"/>
      <c r="H158" s="3"/>
      <c r="I158" s="3"/>
    </row>
    <row r="159" spans="1:9" ht="13.5" customHeight="1">
      <c r="A159" s="3"/>
      <c r="B159" s="3"/>
      <c r="C159" s="3"/>
      <c r="D159" s="3"/>
      <c r="E159" s="3"/>
      <c r="F159" s="3"/>
      <c r="G159" s="3"/>
      <c r="H159" s="3"/>
      <c r="I159" s="3"/>
    </row>
    <row r="160" spans="1:9" ht="13.5" customHeight="1">
      <c r="A160" s="3"/>
      <c r="B160" s="3"/>
      <c r="C160" s="3"/>
      <c r="D160" s="3"/>
      <c r="E160" s="3"/>
      <c r="F160" s="3"/>
      <c r="G160" s="3"/>
      <c r="H160" s="3"/>
      <c r="I160" s="3"/>
    </row>
    <row r="161" spans="1:4" ht="13.5" customHeight="1">
      <c r="A161" s="2"/>
      <c r="B161" s="2"/>
      <c r="C161" s="9"/>
      <c r="D161" s="9"/>
    </row>
    <row r="162" spans="1:4" ht="13.5" customHeight="1">
      <c r="A162" s="2"/>
      <c r="B162" s="2"/>
      <c r="C162" s="9"/>
      <c r="D162" s="9"/>
    </row>
    <row r="163" spans="1:4" ht="13.5" customHeight="1">
      <c r="A163" s="2"/>
      <c r="B163" s="2"/>
      <c r="C163" s="9"/>
      <c r="D163" s="9"/>
    </row>
    <row r="164" spans="1:4" ht="13.5" customHeight="1">
      <c r="A164" s="2"/>
      <c r="B164" s="2"/>
      <c r="C164" s="9"/>
      <c r="D164" s="9"/>
    </row>
    <row r="165" spans="1:4" ht="13.5" customHeight="1">
      <c r="A165" s="2"/>
      <c r="B165" s="2"/>
      <c r="C165" s="9"/>
      <c r="D165" s="9"/>
    </row>
    <row r="166" spans="1:4" ht="13.5" customHeight="1">
      <c r="A166" s="2"/>
      <c r="B166" s="2"/>
      <c r="C166" s="9"/>
      <c r="D166" s="9"/>
    </row>
    <row r="167" spans="1:4" ht="13.5" customHeight="1">
      <c r="A167" s="2"/>
      <c r="B167" s="2"/>
      <c r="C167" s="9"/>
      <c r="D167" s="9"/>
    </row>
    <row r="168" spans="1:4" ht="13.5" customHeight="1">
      <c r="A168" s="2"/>
      <c r="B168" s="2"/>
      <c r="C168" s="9"/>
      <c r="D168" s="9"/>
    </row>
    <row r="169" spans="1:4" ht="13.5" customHeight="1">
      <c r="A169" s="2"/>
      <c r="B169" s="2"/>
      <c r="C169" s="9"/>
      <c r="D169" s="9"/>
    </row>
    <row r="170" spans="1:4" ht="13.5" customHeight="1">
      <c r="A170" s="2"/>
      <c r="B170" s="2"/>
      <c r="C170" s="9"/>
      <c r="D170" s="9"/>
    </row>
    <row r="171" spans="1:4" ht="13.5" customHeight="1">
      <c r="A171" s="2"/>
      <c r="B171" s="2"/>
      <c r="C171" s="9"/>
      <c r="D171" s="9"/>
    </row>
    <row r="172" spans="1:4" ht="13.5" customHeight="1">
      <c r="A172" s="2"/>
      <c r="B172" s="2"/>
      <c r="C172" s="9"/>
      <c r="D172" s="9"/>
    </row>
    <row r="173" spans="1:4" ht="13.5" customHeight="1">
      <c r="A173" s="2"/>
      <c r="B173" s="2"/>
      <c r="C173" s="9"/>
      <c r="D173" s="9"/>
    </row>
    <row r="174" spans="1:4" ht="13.5" customHeight="1">
      <c r="A174" s="2"/>
      <c r="B174" s="2"/>
      <c r="C174" s="9"/>
      <c r="D174" s="9"/>
    </row>
    <row r="175" spans="1:4" ht="13.5" customHeight="1">
      <c r="A175" s="2"/>
      <c r="B175" s="2"/>
      <c r="C175" s="9"/>
      <c r="D175" s="9"/>
    </row>
    <row r="176" spans="1:4" ht="13.5" customHeight="1">
      <c r="A176" s="2"/>
      <c r="B176" s="2"/>
      <c r="C176" s="9"/>
      <c r="D176" s="9"/>
    </row>
    <row r="177" spans="1:4" ht="13.5" customHeight="1">
      <c r="A177" s="2"/>
      <c r="B177" s="2"/>
      <c r="C177" s="9"/>
      <c r="D177" s="9"/>
    </row>
    <row r="178" spans="1:4" ht="13.5" customHeight="1">
      <c r="A178" s="2"/>
      <c r="B178" s="2"/>
      <c r="C178" s="9"/>
      <c r="D178" s="9"/>
    </row>
    <row r="179" spans="1:4" ht="13.5" customHeight="1">
      <c r="A179" s="2"/>
      <c r="B179" s="2"/>
      <c r="C179" s="9"/>
      <c r="D179" s="9"/>
    </row>
    <row r="180" spans="1:4" ht="13.5" customHeight="1">
      <c r="A180" s="2"/>
      <c r="B180" s="2"/>
      <c r="C180" s="9"/>
      <c r="D180" s="9"/>
    </row>
    <row r="181" spans="1:4" ht="13.5" customHeight="1">
      <c r="A181" s="2"/>
      <c r="B181" s="2"/>
      <c r="C181" s="9"/>
      <c r="D181" s="9"/>
    </row>
    <row r="182" spans="1:4" ht="13.5" customHeight="1">
      <c r="A182" s="2"/>
      <c r="B182" s="2"/>
      <c r="C182" s="9"/>
      <c r="D182" s="9"/>
    </row>
    <row r="183" spans="1:4" ht="13.5" customHeight="1">
      <c r="A183" s="2"/>
      <c r="B183" s="2"/>
      <c r="C183" s="9"/>
      <c r="D183" s="9"/>
    </row>
    <row r="184" spans="1:4" ht="13.5" customHeight="1">
      <c r="A184" s="2"/>
      <c r="B184" s="2"/>
      <c r="C184" s="9"/>
      <c r="D184" s="9"/>
    </row>
    <row r="185" spans="1:4" ht="13.5" customHeight="1">
      <c r="A185" s="2"/>
      <c r="B185" s="2"/>
      <c r="C185" s="9"/>
      <c r="D185" s="9"/>
    </row>
    <row r="186" spans="1:4" ht="13.5" customHeight="1">
      <c r="A186" s="2"/>
      <c r="B186" s="2"/>
      <c r="C186" s="9"/>
      <c r="D186" s="9"/>
    </row>
    <row r="187" spans="1:4" ht="13.5" customHeight="1">
      <c r="A187" s="2"/>
      <c r="B187" s="2"/>
      <c r="C187" s="9"/>
      <c r="D187" s="9"/>
    </row>
    <row r="188" spans="1:4" ht="13.5" customHeight="1">
      <c r="A188" s="2"/>
      <c r="B188" s="2"/>
      <c r="C188" s="9"/>
      <c r="D188" s="9"/>
    </row>
    <row r="189" spans="1:4" ht="13.5" customHeight="1">
      <c r="A189" s="2"/>
      <c r="B189" s="2"/>
      <c r="C189" s="9"/>
      <c r="D189" s="9"/>
    </row>
    <row r="190" spans="1:4" ht="13.5" customHeight="1">
      <c r="A190" s="2"/>
      <c r="B190" s="2"/>
      <c r="C190" s="9"/>
      <c r="D190" s="9"/>
    </row>
    <row r="191" spans="1:4" ht="13.5" customHeight="1">
      <c r="A191" s="2"/>
      <c r="B191" s="2"/>
      <c r="C191" s="9"/>
      <c r="D191" s="9"/>
    </row>
    <row r="192" spans="1:4" ht="13.5" customHeight="1">
      <c r="A192" s="2"/>
      <c r="B192" s="2"/>
      <c r="C192" s="9"/>
      <c r="D192" s="9"/>
    </row>
    <row r="193" spans="1:4" ht="13.5" customHeight="1">
      <c r="A193" s="2"/>
      <c r="B193" s="2"/>
      <c r="C193" s="9"/>
      <c r="D193" s="9"/>
    </row>
    <row r="194" spans="1:4" ht="13.5" customHeight="1">
      <c r="A194" s="2"/>
      <c r="B194" s="2"/>
      <c r="C194" s="9"/>
      <c r="D194" s="9"/>
    </row>
    <row r="195" spans="1:4" ht="13.5" customHeight="1">
      <c r="A195" s="2"/>
      <c r="B195" s="2"/>
      <c r="C195" s="9"/>
      <c r="D195" s="9"/>
    </row>
    <row r="196" spans="1:4" ht="13.5" customHeight="1">
      <c r="A196" s="2"/>
      <c r="B196" s="2"/>
      <c r="C196" s="9"/>
      <c r="D196" s="9"/>
    </row>
    <row r="197" spans="1:4" ht="13.5" customHeight="1">
      <c r="A197" s="2"/>
      <c r="B197" s="2"/>
      <c r="C197" s="9"/>
      <c r="D197" s="9"/>
    </row>
    <row r="198" spans="1:4" ht="13.5" customHeight="1">
      <c r="A198" s="2"/>
      <c r="B198" s="2"/>
      <c r="C198" s="9"/>
      <c r="D198" s="9"/>
    </row>
    <row r="199" spans="1:4" ht="13.5" customHeight="1">
      <c r="A199" s="2"/>
      <c r="B199" s="2"/>
      <c r="C199" s="9"/>
      <c r="D199" s="9"/>
    </row>
    <row r="200" spans="1:4" ht="13.5" customHeight="1">
      <c r="A200" s="2"/>
      <c r="B200" s="2"/>
      <c r="C200" s="9"/>
      <c r="D200" s="9"/>
    </row>
    <row r="201" spans="1:4" ht="13.5" customHeight="1">
      <c r="A201" s="2"/>
      <c r="B201" s="2"/>
      <c r="C201" s="9"/>
      <c r="D201" s="9"/>
    </row>
    <row r="202" spans="1:4" ht="13.5" customHeight="1">
      <c r="A202" s="2"/>
      <c r="B202" s="2"/>
    </row>
    <row r="203" spans="1:4" ht="13.5" customHeight="1">
      <c r="A203" s="2"/>
      <c r="B203" s="2"/>
    </row>
    <row r="204" spans="1:4" ht="13.5" customHeight="1">
      <c r="A204" s="2"/>
      <c r="B204" s="2"/>
    </row>
    <row r="205" spans="1:4" ht="13.5" customHeight="1">
      <c r="A205" s="2"/>
      <c r="B205" s="2"/>
    </row>
    <row r="206" spans="1:4" ht="13.5" customHeight="1">
      <c r="A206" s="2"/>
      <c r="B206" s="2"/>
    </row>
    <row r="207" spans="1:4" ht="13.5" customHeight="1">
      <c r="A207" s="2"/>
      <c r="B207" s="2"/>
    </row>
    <row r="208" spans="1:4" ht="13.5" customHeight="1">
      <c r="A208" s="2"/>
      <c r="B208" s="2"/>
    </row>
    <row r="209" spans="1:2" ht="13.5" customHeight="1">
      <c r="A209" s="2"/>
      <c r="B209" s="2"/>
    </row>
    <row r="210" spans="1:2" ht="13.5" customHeight="1">
      <c r="A210" s="2"/>
      <c r="B210" s="2"/>
    </row>
    <row r="211" spans="1:2" ht="13.5" customHeight="1">
      <c r="A211" s="2"/>
      <c r="B211" s="2"/>
    </row>
    <row r="212" spans="1:2" ht="13.5" customHeight="1">
      <c r="A212" s="2"/>
      <c r="B212" s="2"/>
    </row>
    <row r="213" spans="1:2" ht="13.5" customHeight="1">
      <c r="A213" s="2"/>
      <c r="B213" s="2"/>
    </row>
    <row r="214" spans="1:2" ht="13.5" customHeight="1">
      <c r="A214" s="2"/>
      <c r="B214" s="2"/>
    </row>
    <row r="215" spans="1:2" ht="13.5" customHeight="1">
      <c r="A215" s="2"/>
      <c r="B215" s="2"/>
    </row>
    <row r="216" spans="1:2" ht="13.5" customHeight="1">
      <c r="A216" s="2"/>
      <c r="B216" s="2"/>
    </row>
    <row r="217" spans="1:2" ht="13.5" customHeight="1">
      <c r="A217" s="2"/>
      <c r="B217" s="2"/>
    </row>
    <row r="218" spans="1:2" ht="13.5" customHeight="1">
      <c r="A218" s="2"/>
      <c r="B218" s="2"/>
    </row>
    <row r="219" spans="1:2" ht="13.5" customHeight="1">
      <c r="A219" s="2"/>
      <c r="B219" s="2"/>
    </row>
    <row r="220" spans="1:2" ht="13.5" customHeight="1">
      <c r="A220" s="2"/>
      <c r="B220" s="2"/>
    </row>
    <row r="221" spans="1:2" ht="13.5" customHeight="1">
      <c r="A221" s="2"/>
      <c r="B221" s="2"/>
    </row>
    <row r="222" spans="1:2" ht="13.5" customHeight="1">
      <c r="A222" s="2"/>
      <c r="B222" s="2"/>
    </row>
    <row r="223" spans="1:2" ht="13.5" customHeight="1">
      <c r="A223" s="2"/>
      <c r="B223" s="2"/>
    </row>
    <row r="224" spans="1:2" ht="13.5" customHeight="1">
      <c r="A224" s="2"/>
      <c r="B224" s="2"/>
    </row>
    <row r="225" spans="1:2" ht="13.5" customHeight="1">
      <c r="A225" s="2"/>
      <c r="B225" s="2"/>
    </row>
    <row r="226" spans="1:2" ht="13.5" customHeight="1">
      <c r="A226" s="2"/>
      <c r="B226" s="2"/>
    </row>
    <row r="227" spans="1:2" ht="13.5" customHeight="1">
      <c r="A227" s="2"/>
      <c r="B227" s="2"/>
    </row>
    <row r="228" spans="1:2" ht="13.5" customHeight="1">
      <c r="A228" s="2"/>
      <c r="B228" s="2"/>
    </row>
    <row r="229" spans="1:2" ht="13.5" customHeight="1">
      <c r="A229" s="2"/>
      <c r="B229" s="2"/>
    </row>
    <row r="230" spans="1:2" ht="13.5" customHeight="1">
      <c r="A230" s="2"/>
      <c r="B230" s="2"/>
    </row>
    <row r="231" spans="1:2" ht="13.5" customHeight="1">
      <c r="A231" s="2"/>
      <c r="B231" s="2"/>
    </row>
    <row r="232" spans="1:2" ht="13.5" customHeight="1">
      <c r="A232" s="2"/>
      <c r="B232" s="2"/>
    </row>
    <row r="233" spans="1:2" ht="13.5" customHeight="1">
      <c r="A233" s="2"/>
      <c r="B233" s="2"/>
    </row>
    <row r="234" spans="1:2" ht="13.5" customHeight="1">
      <c r="A234" s="2"/>
      <c r="B234" s="2"/>
    </row>
    <row r="235" spans="1:2" ht="13.5" customHeight="1">
      <c r="A235" s="2"/>
      <c r="B235" s="2"/>
    </row>
    <row r="236" spans="1:2" ht="13.5" customHeight="1">
      <c r="A236" s="2"/>
      <c r="B236" s="2"/>
    </row>
    <row r="237" spans="1:2" ht="13.5" customHeight="1">
      <c r="A237" s="2"/>
      <c r="B237" s="2"/>
    </row>
    <row r="238" spans="1:2" ht="13.5" customHeight="1">
      <c r="A238" s="2"/>
      <c r="B238" s="2"/>
    </row>
    <row r="239" spans="1:2" ht="13.5" customHeight="1">
      <c r="A239" s="2"/>
      <c r="B239" s="2"/>
    </row>
    <row r="240" spans="1:2" ht="13.5" customHeight="1">
      <c r="A240" s="2"/>
      <c r="B240" s="2"/>
    </row>
    <row r="241" spans="1:2" ht="13.5" customHeight="1">
      <c r="A241" s="2"/>
      <c r="B241" s="2"/>
    </row>
    <row r="242" spans="1:2" ht="13.5" customHeight="1">
      <c r="A242" s="2"/>
      <c r="B242" s="2"/>
    </row>
    <row r="243" spans="1:2" ht="13.5" customHeight="1">
      <c r="A243" s="2"/>
      <c r="B243" s="2"/>
    </row>
    <row r="244" spans="1:2" ht="13.5" customHeight="1">
      <c r="A244" s="2"/>
      <c r="B244" s="3"/>
    </row>
    <row r="245" spans="1:2" ht="13.5" customHeight="1">
      <c r="A245" s="2"/>
      <c r="B245" s="3"/>
    </row>
    <row r="246" spans="1:2" ht="13.5" customHeight="1">
      <c r="A246" s="2"/>
      <c r="B246" s="3"/>
    </row>
    <row r="247" spans="1:2" ht="13.5" customHeight="1">
      <c r="A247" s="2"/>
      <c r="B247" s="3"/>
    </row>
    <row r="248" spans="1:2" ht="13.5" customHeight="1">
      <c r="A248" s="2"/>
      <c r="B248" s="3"/>
    </row>
    <row r="249" spans="1:2" ht="13.5" customHeight="1">
      <c r="A249" s="2"/>
      <c r="B249" s="3"/>
    </row>
    <row r="250" spans="1:2" ht="13.5" customHeight="1">
      <c r="A250" s="2"/>
      <c r="B250" s="3"/>
    </row>
    <row r="251" spans="1:2" ht="13.5" customHeight="1">
      <c r="A251" s="2"/>
      <c r="B251" s="3"/>
    </row>
    <row r="252" spans="1:2" ht="13.5" customHeight="1">
      <c r="A252" s="2"/>
      <c r="B252" s="3"/>
    </row>
    <row r="253" spans="1:2" ht="13.5" customHeight="1">
      <c r="A253" s="2"/>
      <c r="B253" s="3"/>
    </row>
    <row r="254" spans="1:2" ht="13.5" customHeight="1">
      <c r="A254" s="2"/>
      <c r="B254" s="3"/>
    </row>
    <row r="255" spans="1:2" ht="13.5" customHeight="1">
      <c r="A255" s="2"/>
      <c r="B255" s="3"/>
    </row>
    <row r="256" spans="1:2" ht="13.5" customHeight="1">
      <c r="A256" s="2"/>
      <c r="B256" s="3"/>
    </row>
    <row r="257" spans="1:2" ht="13.5" customHeight="1">
      <c r="A257" s="2"/>
      <c r="B257" s="3"/>
    </row>
    <row r="258" spans="1:2" ht="13.5" customHeight="1">
      <c r="A258" s="2"/>
      <c r="B258" s="3"/>
    </row>
    <row r="259" spans="1:2" ht="13.5" customHeight="1">
      <c r="A259" s="2"/>
      <c r="B259" s="3"/>
    </row>
    <row r="260" spans="1:2" ht="13.5" customHeight="1">
      <c r="A260" s="2"/>
      <c r="B260" s="3"/>
    </row>
    <row r="261" spans="1:2" ht="13.5" customHeight="1">
      <c r="A261" s="2"/>
      <c r="B261" s="3"/>
    </row>
    <row r="262" spans="1:2" ht="13.5" customHeight="1">
      <c r="A262" s="2"/>
      <c r="B262" s="3"/>
    </row>
    <row r="263" spans="1:2" ht="13.5" customHeight="1">
      <c r="A263" s="2"/>
      <c r="B263" s="3"/>
    </row>
    <row r="264" spans="1:2" ht="13.5" customHeight="1">
      <c r="A264" s="2"/>
      <c r="B264" s="3"/>
    </row>
    <row r="265" spans="1:2" ht="13.5" customHeight="1">
      <c r="A265" s="2"/>
      <c r="B265" s="3"/>
    </row>
    <row r="266" spans="1:2" ht="13.5" customHeight="1">
      <c r="A266" s="2"/>
      <c r="B266" s="3"/>
    </row>
    <row r="267" spans="1:2" ht="13.5" customHeight="1">
      <c r="A267" s="2"/>
      <c r="B267" s="3"/>
    </row>
    <row r="268" spans="1:2" ht="13.5" customHeight="1">
      <c r="A268" s="2"/>
      <c r="B268" s="3"/>
    </row>
    <row r="269" spans="1:2" ht="13.5" customHeight="1">
      <c r="A269" s="2"/>
      <c r="B269" s="3"/>
    </row>
    <row r="270" spans="1:2" ht="13.5" customHeight="1">
      <c r="A270" s="2"/>
      <c r="B270" s="3"/>
    </row>
  </sheetData>
  <phoneticPr fontId="0" type="noConversion"/>
  <pageMargins left="0.75" right="0.75" top="1" bottom="1" header="0.5" footer="0.5"/>
  <pageSetup paperSize="9" orientation="portrait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A2BC3340-C855-4634-997C-90DA49809D7B}">
            <xm:f>'Gyakorló feladat +'!E1</xm:f>
            <x14:dxf>
              <fill>
                <patternFill>
                  <bgColor theme="9" tint="0.59996337778862885"/>
                </patternFill>
              </fill>
            </x14:dxf>
          </x14:cfRule>
          <xm:sqref>E1:E70</xm:sqref>
        </x14:conditionalFormatting>
        <x14:conditionalFormatting xmlns:xm="http://schemas.microsoft.com/office/excel/2006/main">
          <x14:cfRule type="cellIs" priority="10" operator="equal" id="{0B29F4A8-2AAC-412E-B45B-A5E5A6431FB5}">
            <xm:f>'Gyakorló feladat +'!G1</xm:f>
            <x14:dxf>
              <fill>
                <patternFill>
                  <bgColor theme="9" tint="0.59996337778862885"/>
                </patternFill>
              </fill>
            </x14:dxf>
          </x14:cfRule>
          <xm:sqref>G1</xm:sqref>
        </x14:conditionalFormatting>
        <x14:conditionalFormatting xmlns:xm="http://schemas.microsoft.com/office/excel/2006/main">
          <x14:cfRule type="cellIs" priority="9" operator="equal" id="{7302A466-56AE-4593-90C8-0940798CAC25}">
            <xm:f>'Gyakorló feladat +'!F1</xm:f>
            <x14:dxf>
              <fill>
                <patternFill>
                  <bgColor theme="9" tint="0.59996337778862885"/>
                </patternFill>
              </fill>
            </x14:dxf>
          </x14:cfRule>
          <xm:sqref>F1</xm:sqref>
        </x14:conditionalFormatting>
        <x14:conditionalFormatting xmlns:xm="http://schemas.microsoft.com/office/excel/2006/main">
          <x14:cfRule type="cellIs" priority="7" operator="equal" id="{BEBA86A1-6ED1-453F-BD6A-6F7F16DE6FBD}">
            <xm:f>'Gyakorló feladat +'!F2</xm:f>
            <x14:dxf>
              <fill>
                <patternFill>
                  <bgColor theme="9" tint="0.59996337778862885"/>
                </patternFill>
              </fill>
            </x14:dxf>
          </x14:cfRule>
          <xm:sqref>F2:F70</xm:sqref>
        </x14:conditionalFormatting>
        <x14:conditionalFormatting xmlns:xm="http://schemas.microsoft.com/office/excel/2006/main">
          <x14:cfRule type="cellIs" priority="6" operator="equal" id="{E8ED35E0-450F-4531-AF06-9ADA199C7892}">
            <xm:f>'Gyakorló feladat +'!E73</xm:f>
            <x14:dxf>
              <fill>
                <patternFill>
                  <bgColor theme="9" tint="0.59996337778862885"/>
                </patternFill>
              </fill>
            </x14:dxf>
          </x14:cfRule>
          <xm:sqref>E73</xm:sqref>
        </x14:conditionalFormatting>
        <x14:conditionalFormatting xmlns:xm="http://schemas.microsoft.com/office/excel/2006/main">
          <x14:cfRule type="cellIs" priority="5" operator="equal" id="{FDC0EBCF-CB6C-400E-8287-6AA019F3A283}">
            <xm:f>'Gyakorló feladat +'!K1</xm:f>
            <x14:dxf>
              <fill>
                <patternFill>
                  <bgColor theme="9" tint="0.59996337778862885"/>
                </patternFill>
              </fill>
            </x14:dxf>
          </x14:cfRule>
          <xm:sqref>K1:K2</xm:sqref>
        </x14:conditionalFormatting>
        <x14:conditionalFormatting xmlns:xm="http://schemas.microsoft.com/office/excel/2006/main">
          <x14:cfRule type="cellIs" priority="4" operator="equal" id="{01534345-785A-4B18-B595-FF9788DC791D}">
            <xm:f>'Gyakorló feladat +'!M1</xm:f>
            <x14:dxf>
              <fill>
                <patternFill>
                  <bgColor theme="9" tint="0.59996337778862885"/>
                </patternFill>
              </fill>
            </x14:dxf>
          </x14:cfRule>
          <xm:sqref>M1:M2</xm:sqref>
        </x14:conditionalFormatting>
        <x14:conditionalFormatting xmlns:xm="http://schemas.microsoft.com/office/excel/2006/main">
          <x14:cfRule type="cellIs" priority="3" operator="equal" id="{066AF555-8682-4ECB-859C-E1FF66D0B7D5}">
            <xm:f>'Gyakorló feladat +'!G2</xm:f>
            <x14:dxf>
              <fill>
                <patternFill>
                  <bgColor theme="9" tint="0.59996337778862885"/>
                </patternFill>
              </fill>
            </x14:dxf>
          </x14:cfRule>
          <xm:sqref>G2:G70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7B5402-242B-42E6-B15F-70E7A4357E95}">
  <dimension ref="A1:M270"/>
  <sheetViews>
    <sheetView workbookViewId="0">
      <selection activeCell="F3" sqref="F3"/>
    </sheetView>
  </sheetViews>
  <sheetFormatPr defaultColWidth="14.42578125" defaultRowHeight="13.5" customHeight="1"/>
  <cols>
    <col min="1" max="1" width="17.42578125" style="8" bestFit="1" customWidth="1"/>
    <col min="2" max="2" width="24.7109375" style="8" bestFit="1" customWidth="1"/>
    <col min="3" max="4" width="14.42578125" style="8" customWidth="1"/>
    <col min="5" max="5" width="16.85546875" style="8" bestFit="1" customWidth="1"/>
    <col min="6" max="16384" width="14.42578125" style="8"/>
  </cols>
  <sheetData>
    <row r="1" spans="1:13" s="2" customFormat="1" ht="24.75" customHeight="1">
      <c r="A1" s="10" t="s">
        <v>1</v>
      </c>
      <c r="B1" s="10" t="s">
        <v>137</v>
      </c>
      <c r="C1" s="10" t="s">
        <v>0</v>
      </c>
      <c r="D1" s="10" t="s">
        <v>136</v>
      </c>
      <c r="E1" s="12" t="s">
        <v>138</v>
      </c>
      <c r="F1" s="17" t="s">
        <v>146</v>
      </c>
      <c r="G1" s="13">
        <v>0.25</v>
      </c>
      <c r="J1" s="11" t="s">
        <v>139</v>
      </c>
      <c r="K1" s="2">
        <f>SUM(E2:E70)</f>
        <v>22584900</v>
      </c>
      <c r="L1" s="14" t="s">
        <v>140</v>
      </c>
      <c r="M1" s="2">
        <f>MAX(D2:D70)</f>
        <v>7800</v>
      </c>
    </row>
    <row r="2" spans="1:13" s="2" customFormat="1" ht="13.5" customHeight="1" thickBot="1">
      <c r="A2" s="3" t="s">
        <v>2</v>
      </c>
      <c r="B2" s="2" t="s">
        <v>3</v>
      </c>
      <c r="C2" s="4">
        <v>100</v>
      </c>
      <c r="D2" s="2">
        <v>1200</v>
      </c>
      <c r="E2" s="2">
        <f>C2*D2</f>
        <v>120000</v>
      </c>
      <c r="F2" s="5">
        <f>D2-D2*$G$1</f>
        <v>900</v>
      </c>
      <c r="G2" s="1" t="str">
        <f>IF(C2&lt;100,"SOS +","ok")</f>
        <v>ok</v>
      </c>
      <c r="H2" s="1"/>
      <c r="I2" s="1"/>
      <c r="J2" s="15" t="s">
        <v>145</v>
      </c>
      <c r="K2" s="3">
        <f>SUMPRODUCT(C2:C70,F2:F70)</f>
        <v>16938675</v>
      </c>
      <c r="L2" s="16" t="s">
        <v>141</v>
      </c>
      <c r="M2" s="2">
        <f>COUNTIF(D2:D70,M1)</f>
        <v>4</v>
      </c>
    </row>
    <row r="3" spans="1:13" s="2" customFormat="1" ht="13.5" customHeight="1">
      <c r="A3" s="3" t="s">
        <v>4</v>
      </c>
      <c r="B3" s="2" t="s">
        <v>5</v>
      </c>
      <c r="C3" s="6">
        <v>245</v>
      </c>
      <c r="D3" s="2">
        <v>1200</v>
      </c>
      <c r="E3" s="2">
        <f>C3*D3</f>
        <v>294000</v>
      </c>
      <c r="F3" s="5">
        <f t="shared" ref="F3:F66" si="0">D3-D3*$G$1</f>
        <v>900</v>
      </c>
      <c r="G3" s="1" t="str">
        <f t="shared" ref="G3:G66" si="1">IF(C3&lt;100,"SOS +","ok")</f>
        <v>ok</v>
      </c>
    </row>
    <row r="4" spans="1:13" s="2" customFormat="1" ht="13.5" customHeight="1">
      <c r="A4" s="3" t="s">
        <v>6</v>
      </c>
      <c r="B4" s="2" t="s">
        <v>7</v>
      </c>
      <c r="C4" s="4">
        <v>190</v>
      </c>
      <c r="D4" s="2">
        <v>1200</v>
      </c>
      <c r="E4" s="2">
        <f t="shared" ref="E4:E66" si="2">C4*D4</f>
        <v>228000</v>
      </c>
      <c r="F4" s="5">
        <f t="shared" si="0"/>
        <v>900</v>
      </c>
      <c r="G4" s="1" t="str">
        <f t="shared" si="1"/>
        <v>ok</v>
      </c>
    </row>
    <row r="5" spans="1:13" s="2" customFormat="1" ht="13.5" customHeight="1">
      <c r="A5" s="3" t="s">
        <v>8</v>
      </c>
      <c r="B5" s="2" t="s">
        <v>9</v>
      </c>
      <c r="C5" s="2">
        <v>188</v>
      </c>
      <c r="D5" s="2">
        <v>1200</v>
      </c>
      <c r="E5" s="2">
        <f t="shared" si="2"/>
        <v>225600</v>
      </c>
      <c r="F5" s="5">
        <f t="shared" si="0"/>
        <v>900</v>
      </c>
      <c r="G5" s="1" t="str">
        <f t="shared" si="1"/>
        <v>ok</v>
      </c>
    </row>
    <row r="6" spans="1:13" s="2" customFormat="1" ht="13.5" customHeight="1">
      <c r="A6" s="3" t="s">
        <v>10</v>
      </c>
      <c r="B6" s="2" t="s">
        <v>11</v>
      </c>
      <c r="C6" s="5">
        <v>66</v>
      </c>
      <c r="D6" s="2">
        <v>1200</v>
      </c>
      <c r="E6" s="2">
        <f t="shared" si="2"/>
        <v>79200</v>
      </c>
      <c r="F6" s="5">
        <f t="shared" si="0"/>
        <v>900</v>
      </c>
      <c r="G6" s="1" t="str">
        <f t="shared" si="1"/>
        <v>SOS +</v>
      </c>
    </row>
    <row r="7" spans="1:13" s="2" customFormat="1" ht="13.5" customHeight="1">
      <c r="A7" s="3" t="s">
        <v>12</v>
      </c>
      <c r="B7" s="2" t="s">
        <v>11</v>
      </c>
      <c r="C7" s="2">
        <v>120</v>
      </c>
      <c r="D7" s="2">
        <v>1200</v>
      </c>
      <c r="E7" s="2">
        <f t="shared" si="2"/>
        <v>144000</v>
      </c>
      <c r="F7" s="5">
        <f t="shared" si="0"/>
        <v>900</v>
      </c>
      <c r="G7" s="1" t="str">
        <f t="shared" si="1"/>
        <v>ok</v>
      </c>
    </row>
    <row r="8" spans="1:13" s="2" customFormat="1" ht="13.5" customHeight="1">
      <c r="A8" s="3" t="s">
        <v>13</v>
      </c>
      <c r="B8" s="2" t="s">
        <v>7</v>
      </c>
      <c r="C8" s="5">
        <v>120</v>
      </c>
      <c r="D8" s="2">
        <v>1200</v>
      </c>
      <c r="E8" s="2">
        <f t="shared" si="2"/>
        <v>144000</v>
      </c>
      <c r="F8" s="5">
        <f t="shared" si="0"/>
        <v>900</v>
      </c>
      <c r="G8" s="1" t="str">
        <f t="shared" si="1"/>
        <v>ok</v>
      </c>
    </row>
    <row r="9" spans="1:13" s="2" customFormat="1" ht="13.5" customHeight="1">
      <c r="A9" s="3" t="s">
        <v>14</v>
      </c>
      <c r="B9" s="2" t="s">
        <v>15</v>
      </c>
      <c r="C9" s="2">
        <v>300</v>
      </c>
      <c r="D9" s="2">
        <v>2300</v>
      </c>
      <c r="E9" s="2">
        <f t="shared" si="2"/>
        <v>690000</v>
      </c>
      <c r="F9" s="5">
        <f t="shared" si="0"/>
        <v>1725</v>
      </c>
      <c r="G9" s="1" t="str">
        <f t="shared" si="1"/>
        <v>ok</v>
      </c>
    </row>
    <row r="10" spans="1:13" s="2" customFormat="1" ht="13.5" customHeight="1">
      <c r="A10" s="3" t="s">
        <v>16</v>
      </c>
      <c r="B10" s="2" t="s">
        <v>17</v>
      </c>
      <c r="C10" s="4">
        <v>77</v>
      </c>
      <c r="D10" s="2">
        <v>3500</v>
      </c>
      <c r="E10" s="2">
        <f t="shared" si="2"/>
        <v>269500</v>
      </c>
      <c r="F10" s="5">
        <f t="shared" si="0"/>
        <v>2625</v>
      </c>
      <c r="G10" s="1" t="str">
        <f t="shared" si="1"/>
        <v>SOS +</v>
      </c>
    </row>
    <row r="11" spans="1:13" s="2" customFormat="1" ht="13.5" customHeight="1">
      <c r="A11" s="3" t="s">
        <v>18</v>
      </c>
      <c r="B11" s="2" t="s">
        <v>19</v>
      </c>
      <c r="C11" s="5">
        <v>120</v>
      </c>
      <c r="D11" s="2">
        <v>3500</v>
      </c>
      <c r="E11" s="2">
        <f t="shared" si="2"/>
        <v>420000</v>
      </c>
      <c r="F11" s="5">
        <f t="shared" si="0"/>
        <v>2625</v>
      </c>
      <c r="G11" s="1" t="str">
        <f t="shared" si="1"/>
        <v>ok</v>
      </c>
    </row>
    <row r="12" spans="1:13" s="2" customFormat="1" ht="13.5" customHeight="1">
      <c r="A12" s="3" t="s">
        <v>20</v>
      </c>
      <c r="B12" s="2" t="s">
        <v>21</v>
      </c>
      <c r="C12" s="2">
        <v>120</v>
      </c>
      <c r="D12" s="2">
        <v>2100</v>
      </c>
      <c r="E12" s="2">
        <f t="shared" si="2"/>
        <v>252000</v>
      </c>
      <c r="F12" s="5">
        <f t="shared" si="0"/>
        <v>1575</v>
      </c>
      <c r="G12" s="1" t="str">
        <f t="shared" si="1"/>
        <v>ok</v>
      </c>
    </row>
    <row r="13" spans="1:13" s="2" customFormat="1" ht="13.5" customHeight="1">
      <c r="A13" s="3" t="s">
        <v>22</v>
      </c>
      <c r="B13" s="2" t="s">
        <v>23</v>
      </c>
      <c r="C13" s="5">
        <v>66</v>
      </c>
      <c r="D13" s="2">
        <v>1500</v>
      </c>
      <c r="E13" s="2">
        <f t="shared" si="2"/>
        <v>99000</v>
      </c>
      <c r="F13" s="5">
        <f t="shared" si="0"/>
        <v>1125</v>
      </c>
      <c r="G13" s="1" t="str">
        <f t="shared" si="1"/>
        <v>SOS +</v>
      </c>
    </row>
    <row r="14" spans="1:13" s="2" customFormat="1" ht="13.5" customHeight="1">
      <c r="A14" s="3" t="s">
        <v>24</v>
      </c>
      <c r="B14" s="2" t="s">
        <v>25</v>
      </c>
      <c r="C14" s="2">
        <v>140</v>
      </c>
      <c r="D14" s="2">
        <v>1200</v>
      </c>
      <c r="E14" s="2">
        <f t="shared" si="2"/>
        <v>168000</v>
      </c>
      <c r="F14" s="5">
        <f t="shared" si="0"/>
        <v>900</v>
      </c>
      <c r="G14" s="1" t="str">
        <f t="shared" si="1"/>
        <v>ok</v>
      </c>
    </row>
    <row r="15" spans="1:13" s="2" customFormat="1" ht="13.5" customHeight="1">
      <c r="A15" s="3" t="s">
        <v>26</v>
      </c>
      <c r="B15" s="2" t="s">
        <v>27</v>
      </c>
      <c r="C15" s="2">
        <v>140</v>
      </c>
      <c r="D15" s="2">
        <v>1500</v>
      </c>
      <c r="E15" s="2">
        <f t="shared" si="2"/>
        <v>210000</v>
      </c>
      <c r="F15" s="5">
        <f t="shared" si="0"/>
        <v>1125</v>
      </c>
      <c r="G15" s="1" t="str">
        <f t="shared" si="1"/>
        <v>ok</v>
      </c>
    </row>
    <row r="16" spans="1:13" s="2" customFormat="1" ht="13.5" customHeight="1">
      <c r="A16" s="3" t="s">
        <v>28</v>
      </c>
      <c r="B16" s="2" t="s">
        <v>29</v>
      </c>
      <c r="C16" s="5">
        <v>120</v>
      </c>
      <c r="D16" s="2">
        <v>1500</v>
      </c>
      <c r="E16" s="2">
        <f t="shared" si="2"/>
        <v>180000</v>
      </c>
      <c r="F16" s="5">
        <f t="shared" si="0"/>
        <v>1125</v>
      </c>
      <c r="G16" s="1" t="str">
        <f t="shared" si="1"/>
        <v>ok</v>
      </c>
    </row>
    <row r="17" spans="1:7" s="2" customFormat="1" ht="13.5" customHeight="1">
      <c r="A17" s="3" t="s">
        <v>30</v>
      </c>
      <c r="B17" s="2" t="s">
        <v>31</v>
      </c>
      <c r="C17" s="4">
        <v>100</v>
      </c>
      <c r="D17" s="2">
        <v>1500</v>
      </c>
      <c r="E17" s="2">
        <f t="shared" si="2"/>
        <v>150000</v>
      </c>
      <c r="F17" s="5">
        <f t="shared" si="0"/>
        <v>1125</v>
      </c>
      <c r="G17" s="1" t="str">
        <f t="shared" si="1"/>
        <v>ok</v>
      </c>
    </row>
    <row r="18" spans="1:7" s="2" customFormat="1" ht="13.5" customHeight="1">
      <c r="A18" s="3" t="s">
        <v>32</v>
      </c>
      <c r="B18" s="2" t="s">
        <v>33</v>
      </c>
      <c r="C18" s="4">
        <v>100</v>
      </c>
      <c r="D18" s="2">
        <v>3000</v>
      </c>
      <c r="E18" s="2">
        <f t="shared" si="2"/>
        <v>300000</v>
      </c>
      <c r="F18" s="5">
        <f t="shared" si="0"/>
        <v>2250</v>
      </c>
      <c r="G18" s="1" t="str">
        <f t="shared" si="1"/>
        <v>ok</v>
      </c>
    </row>
    <row r="19" spans="1:7" s="2" customFormat="1" ht="13.5" customHeight="1">
      <c r="A19" s="3" t="s">
        <v>34</v>
      </c>
      <c r="B19" s="2" t="s">
        <v>35</v>
      </c>
      <c r="C19" s="5">
        <v>120</v>
      </c>
      <c r="D19" s="2">
        <v>3000</v>
      </c>
      <c r="E19" s="2">
        <f t="shared" si="2"/>
        <v>360000</v>
      </c>
      <c r="F19" s="5">
        <f t="shared" si="0"/>
        <v>2250</v>
      </c>
      <c r="G19" s="1" t="str">
        <f t="shared" si="1"/>
        <v>ok</v>
      </c>
    </row>
    <row r="20" spans="1:7" s="2" customFormat="1" ht="13.5" customHeight="1">
      <c r="A20" s="3" t="s">
        <v>36</v>
      </c>
      <c r="B20" s="5" t="s">
        <v>37</v>
      </c>
      <c r="C20" s="4">
        <v>99</v>
      </c>
      <c r="D20" s="2">
        <v>6400</v>
      </c>
      <c r="E20" s="2">
        <f t="shared" si="2"/>
        <v>633600</v>
      </c>
      <c r="F20" s="5">
        <f t="shared" si="0"/>
        <v>4800</v>
      </c>
      <c r="G20" s="1" t="str">
        <f t="shared" si="1"/>
        <v>SOS +</v>
      </c>
    </row>
    <row r="21" spans="1:7" s="2" customFormat="1" ht="13.5" customHeight="1">
      <c r="A21" s="3" t="s">
        <v>38</v>
      </c>
      <c r="B21" s="5" t="s">
        <v>39</v>
      </c>
      <c r="C21" s="4">
        <v>100</v>
      </c>
      <c r="D21" s="2">
        <v>6400</v>
      </c>
      <c r="E21" s="2">
        <f t="shared" si="2"/>
        <v>640000</v>
      </c>
      <c r="F21" s="5">
        <f t="shared" si="0"/>
        <v>4800</v>
      </c>
      <c r="G21" s="1" t="str">
        <f t="shared" si="1"/>
        <v>ok</v>
      </c>
    </row>
    <row r="22" spans="1:7" s="2" customFormat="1" ht="13.5" customHeight="1">
      <c r="A22" s="3" t="s">
        <v>40</v>
      </c>
      <c r="B22" s="5" t="s">
        <v>41</v>
      </c>
      <c r="C22" s="4">
        <v>100</v>
      </c>
      <c r="D22" s="2">
        <v>6400</v>
      </c>
      <c r="E22" s="2">
        <f t="shared" si="2"/>
        <v>640000</v>
      </c>
      <c r="F22" s="5">
        <f t="shared" si="0"/>
        <v>4800</v>
      </c>
      <c r="G22" s="1" t="str">
        <f t="shared" si="1"/>
        <v>ok</v>
      </c>
    </row>
    <row r="23" spans="1:7" s="2" customFormat="1" ht="13.5" customHeight="1">
      <c r="A23" s="3" t="s">
        <v>42</v>
      </c>
      <c r="B23" s="5" t="s">
        <v>43</v>
      </c>
      <c r="C23" s="5">
        <v>120</v>
      </c>
      <c r="D23" s="2">
        <v>7800</v>
      </c>
      <c r="E23" s="2">
        <f t="shared" si="2"/>
        <v>936000</v>
      </c>
      <c r="F23" s="5">
        <f t="shared" si="0"/>
        <v>5850</v>
      </c>
      <c r="G23" s="1" t="str">
        <f t="shared" si="1"/>
        <v>ok</v>
      </c>
    </row>
    <row r="24" spans="1:7" s="2" customFormat="1" ht="13.5" customHeight="1">
      <c r="A24" s="3" t="s">
        <v>44</v>
      </c>
      <c r="B24" s="5" t="s">
        <v>45</v>
      </c>
      <c r="C24" s="6">
        <v>245</v>
      </c>
      <c r="D24" s="2">
        <v>7800</v>
      </c>
      <c r="E24" s="2">
        <f t="shared" si="2"/>
        <v>1911000</v>
      </c>
      <c r="F24" s="5">
        <f t="shared" si="0"/>
        <v>5850</v>
      </c>
      <c r="G24" s="1" t="str">
        <f t="shared" si="1"/>
        <v>ok</v>
      </c>
    </row>
    <row r="25" spans="1:7" s="2" customFormat="1" ht="13.5" customHeight="1">
      <c r="A25" s="3" t="s">
        <v>46</v>
      </c>
      <c r="B25" s="5" t="s">
        <v>47</v>
      </c>
      <c r="C25" s="4">
        <v>100</v>
      </c>
      <c r="D25" s="2">
        <v>7800</v>
      </c>
      <c r="E25" s="2">
        <f t="shared" si="2"/>
        <v>780000</v>
      </c>
      <c r="F25" s="5">
        <f t="shared" si="0"/>
        <v>5850</v>
      </c>
      <c r="G25" s="1" t="str">
        <f t="shared" si="1"/>
        <v>ok</v>
      </c>
    </row>
    <row r="26" spans="1:7" s="2" customFormat="1" ht="13.5" customHeight="1">
      <c r="A26" s="3" t="s">
        <v>48</v>
      </c>
      <c r="B26" s="5" t="s">
        <v>49</v>
      </c>
      <c r="C26" s="5">
        <v>66</v>
      </c>
      <c r="D26" s="2">
        <v>7800</v>
      </c>
      <c r="E26" s="2">
        <f t="shared" si="2"/>
        <v>514800</v>
      </c>
      <c r="F26" s="5">
        <f t="shared" si="0"/>
        <v>5850</v>
      </c>
      <c r="G26" s="1" t="str">
        <f t="shared" si="1"/>
        <v>SOS +</v>
      </c>
    </row>
    <row r="27" spans="1:7" s="2" customFormat="1" ht="13.5" customHeight="1">
      <c r="A27" s="3" t="s">
        <v>50</v>
      </c>
      <c r="B27" s="5" t="s">
        <v>49</v>
      </c>
      <c r="C27" s="4">
        <v>45</v>
      </c>
      <c r="D27" s="2">
        <v>6000</v>
      </c>
      <c r="E27" s="2">
        <f t="shared" si="2"/>
        <v>270000</v>
      </c>
      <c r="F27" s="5">
        <f t="shared" si="0"/>
        <v>4500</v>
      </c>
      <c r="G27" s="1" t="str">
        <f t="shared" si="1"/>
        <v>SOS +</v>
      </c>
    </row>
    <row r="28" spans="1:7" s="2" customFormat="1" ht="13.5" customHeight="1">
      <c r="A28" s="3" t="s">
        <v>51</v>
      </c>
      <c r="B28" s="5" t="s">
        <v>49</v>
      </c>
      <c r="C28" s="6">
        <v>245</v>
      </c>
      <c r="D28" s="2">
        <v>6500</v>
      </c>
      <c r="E28" s="2">
        <f t="shared" si="2"/>
        <v>1592500</v>
      </c>
      <c r="F28" s="5">
        <f t="shared" si="0"/>
        <v>4875</v>
      </c>
      <c r="G28" s="1" t="str">
        <f t="shared" si="1"/>
        <v>ok</v>
      </c>
    </row>
    <row r="29" spans="1:7" s="2" customFormat="1" ht="13.5" customHeight="1">
      <c r="A29" s="3" t="s">
        <v>52</v>
      </c>
      <c r="B29" s="5" t="s">
        <v>53</v>
      </c>
      <c r="C29" s="4">
        <v>100</v>
      </c>
      <c r="D29" s="2">
        <v>2100</v>
      </c>
      <c r="E29" s="2">
        <f t="shared" si="2"/>
        <v>210000</v>
      </c>
      <c r="F29" s="5">
        <f t="shared" si="0"/>
        <v>1575</v>
      </c>
      <c r="G29" s="1" t="str">
        <f t="shared" si="1"/>
        <v>ok</v>
      </c>
    </row>
    <row r="30" spans="1:7" s="2" customFormat="1" ht="13.5" customHeight="1">
      <c r="A30" s="3" t="s">
        <v>54</v>
      </c>
      <c r="B30" s="5" t="s">
        <v>55</v>
      </c>
      <c r="C30" s="5">
        <v>50</v>
      </c>
      <c r="D30" s="2">
        <v>2100</v>
      </c>
      <c r="E30" s="2">
        <f t="shared" si="2"/>
        <v>105000</v>
      </c>
      <c r="F30" s="5">
        <f t="shared" si="0"/>
        <v>1575</v>
      </c>
      <c r="G30" s="1" t="str">
        <f t="shared" si="1"/>
        <v>SOS +</v>
      </c>
    </row>
    <row r="31" spans="1:7" s="2" customFormat="1" ht="13.5" customHeight="1">
      <c r="A31" s="3" t="s">
        <v>56</v>
      </c>
      <c r="B31" s="5" t="s">
        <v>57</v>
      </c>
      <c r="C31" s="5">
        <v>50</v>
      </c>
      <c r="D31" s="2">
        <v>2100</v>
      </c>
      <c r="E31" s="2">
        <f t="shared" si="2"/>
        <v>105000</v>
      </c>
      <c r="F31" s="5">
        <f t="shared" si="0"/>
        <v>1575</v>
      </c>
      <c r="G31" s="1" t="str">
        <f t="shared" si="1"/>
        <v>SOS +</v>
      </c>
    </row>
    <row r="32" spans="1:7" s="2" customFormat="1" ht="13.5" customHeight="1">
      <c r="A32" s="3" t="s">
        <v>58</v>
      </c>
      <c r="B32" s="5" t="s">
        <v>59</v>
      </c>
      <c r="C32" s="2">
        <v>140</v>
      </c>
      <c r="D32" s="2">
        <v>1850</v>
      </c>
      <c r="E32" s="2">
        <f t="shared" si="2"/>
        <v>259000</v>
      </c>
      <c r="F32" s="5">
        <f t="shared" si="0"/>
        <v>1387.5</v>
      </c>
      <c r="G32" s="1" t="str">
        <f t="shared" si="1"/>
        <v>ok</v>
      </c>
    </row>
    <row r="33" spans="1:9" s="2" customFormat="1" ht="13.5" customHeight="1">
      <c r="A33" s="3" t="s">
        <v>60</v>
      </c>
      <c r="B33" s="5" t="s">
        <v>61</v>
      </c>
      <c r="C33" s="2">
        <v>120</v>
      </c>
      <c r="D33" s="2">
        <v>1850</v>
      </c>
      <c r="E33" s="2">
        <f t="shared" si="2"/>
        <v>222000</v>
      </c>
      <c r="F33" s="5">
        <f t="shared" si="0"/>
        <v>1387.5</v>
      </c>
      <c r="G33" s="1" t="str">
        <f t="shared" si="1"/>
        <v>ok</v>
      </c>
    </row>
    <row r="34" spans="1:9" s="2" customFormat="1" ht="13.5" customHeight="1">
      <c r="A34" s="3" t="s">
        <v>62</v>
      </c>
      <c r="B34" s="7" t="s">
        <v>63</v>
      </c>
      <c r="C34" s="5">
        <v>120</v>
      </c>
      <c r="D34" s="2">
        <v>1850</v>
      </c>
      <c r="E34" s="2">
        <f t="shared" si="2"/>
        <v>222000</v>
      </c>
      <c r="F34" s="5">
        <f t="shared" si="0"/>
        <v>1387.5</v>
      </c>
      <c r="G34" s="1" t="str">
        <f t="shared" si="1"/>
        <v>ok</v>
      </c>
    </row>
    <row r="35" spans="1:9" s="2" customFormat="1" ht="13.5" customHeight="1">
      <c r="A35" s="3" t="s">
        <v>64</v>
      </c>
      <c r="B35" s="7" t="s">
        <v>65</v>
      </c>
      <c r="C35" s="4">
        <v>100</v>
      </c>
      <c r="D35" s="2">
        <v>1850</v>
      </c>
      <c r="E35" s="2">
        <f t="shared" si="2"/>
        <v>185000</v>
      </c>
      <c r="F35" s="5">
        <f t="shared" si="0"/>
        <v>1387.5</v>
      </c>
      <c r="G35" s="1" t="str">
        <f t="shared" si="1"/>
        <v>ok</v>
      </c>
    </row>
    <row r="36" spans="1:9" ht="13.5" customHeight="1">
      <c r="A36" s="3" t="s">
        <v>66</v>
      </c>
      <c r="B36" s="7" t="s">
        <v>67</v>
      </c>
      <c r="C36" s="4">
        <v>89</v>
      </c>
      <c r="D36" s="2">
        <v>4300</v>
      </c>
      <c r="E36" s="2">
        <f t="shared" si="2"/>
        <v>382700</v>
      </c>
      <c r="F36" s="5">
        <f t="shared" si="0"/>
        <v>3225</v>
      </c>
      <c r="G36" s="1" t="str">
        <f t="shared" si="1"/>
        <v>SOS +</v>
      </c>
      <c r="H36" s="3"/>
      <c r="I36" s="3"/>
    </row>
    <row r="37" spans="1:9" ht="13.5" customHeight="1">
      <c r="A37" s="3" t="s">
        <v>68</v>
      </c>
      <c r="B37" s="7" t="s">
        <v>69</v>
      </c>
      <c r="C37" s="5">
        <v>120</v>
      </c>
      <c r="D37" s="2">
        <v>3400</v>
      </c>
      <c r="E37" s="2">
        <f t="shared" si="2"/>
        <v>408000</v>
      </c>
      <c r="F37" s="5">
        <f t="shared" si="0"/>
        <v>2550</v>
      </c>
      <c r="G37" s="1" t="str">
        <f t="shared" si="1"/>
        <v>ok</v>
      </c>
      <c r="H37" s="3"/>
      <c r="I37" s="3"/>
    </row>
    <row r="38" spans="1:9" ht="13.5" customHeight="1">
      <c r="A38" s="3" t="s">
        <v>70</v>
      </c>
      <c r="B38" s="7" t="s">
        <v>71</v>
      </c>
      <c r="C38" s="2">
        <v>120</v>
      </c>
      <c r="D38" s="2">
        <v>1250</v>
      </c>
      <c r="E38" s="2">
        <f t="shared" si="2"/>
        <v>150000</v>
      </c>
      <c r="F38" s="5">
        <f t="shared" si="0"/>
        <v>937.5</v>
      </c>
      <c r="G38" s="1" t="str">
        <f t="shared" si="1"/>
        <v>ok</v>
      </c>
      <c r="H38" s="3"/>
      <c r="I38" s="3"/>
    </row>
    <row r="39" spans="1:9" ht="13.5" customHeight="1">
      <c r="A39" s="3" t="s">
        <v>72</v>
      </c>
      <c r="B39" s="7" t="s">
        <v>73</v>
      </c>
      <c r="C39" s="4">
        <v>100</v>
      </c>
      <c r="D39" s="2">
        <v>4500</v>
      </c>
      <c r="E39" s="2">
        <f t="shared" si="2"/>
        <v>450000</v>
      </c>
      <c r="F39" s="5">
        <f t="shared" si="0"/>
        <v>3375</v>
      </c>
      <c r="G39" s="1" t="str">
        <f t="shared" si="1"/>
        <v>ok</v>
      </c>
      <c r="H39" s="3"/>
      <c r="I39" s="3"/>
    </row>
    <row r="40" spans="1:9" ht="13.5" customHeight="1">
      <c r="A40" s="3" t="s">
        <v>74</v>
      </c>
      <c r="B40" s="2" t="s">
        <v>75</v>
      </c>
      <c r="C40" s="4">
        <v>100</v>
      </c>
      <c r="D40" s="2">
        <v>2400</v>
      </c>
      <c r="E40" s="2">
        <f t="shared" si="2"/>
        <v>240000</v>
      </c>
      <c r="F40" s="5">
        <f t="shared" si="0"/>
        <v>1800</v>
      </c>
      <c r="G40" s="1" t="str">
        <f t="shared" si="1"/>
        <v>ok</v>
      </c>
      <c r="H40" s="3"/>
      <c r="I40" s="3"/>
    </row>
    <row r="41" spans="1:9" ht="13.5" customHeight="1">
      <c r="A41" s="3" t="s">
        <v>76</v>
      </c>
      <c r="B41" s="2" t="s">
        <v>77</v>
      </c>
      <c r="C41" s="5">
        <v>120</v>
      </c>
      <c r="D41" s="2">
        <v>2400</v>
      </c>
      <c r="E41" s="2">
        <f t="shared" si="2"/>
        <v>288000</v>
      </c>
      <c r="F41" s="5">
        <f t="shared" si="0"/>
        <v>1800</v>
      </c>
      <c r="G41" s="1" t="str">
        <f t="shared" si="1"/>
        <v>ok</v>
      </c>
      <c r="H41" s="3"/>
      <c r="I41" s="3"/>
    </row>
    <row r="42" spans="1:9" ht="13.5" customHeight="1">
      <c r="A42" s="3" t="s">
        <v>78</v>
      </c>
      <c r="B42" s="2" t="s">
        <v>79</v>
      </c>
      <c r="C42" s="4">
        <v>100</v>
      </c>
      <c r="D42" s="2">
        <v>2400</v>
      </c>
      <c r="E42" s="2">
        <f t="shared" si="2"/>
        <v>240000</v>
      </c>
      <c r="F42" s="5">
        <f t="shared" si="0"/>
        <v>1800</v>
      </c>
      <c r="G42" s="1" t="str">
        <f t="shared" si="1"/>
        <v>ok</v>
      </c>
      <c r="H42" s="3"/>
      <c r="I42" s="3"/>
    </row>
    <row r="43" spans="1:9" ht="13.5" customHeight="1">
      <c r="A43" s="3" t="s">
        <v>80</v>
      </c>
      <c r="B43" s="2" t="s">
        <v>81</v>
      </c>
      <c r="C43" s="2">
        <v>140</v>
      </c>
      <c r="D43" s="2">
        <v>800</v>
      </c>
      <c r="E43" s="2">
        <f t="shared" si="2"/>
        <v>112000</v>
      </c>
      <c r="F43" s="5">
        <f t="shared" si="0"/>
        <v>600</v>
      </c>
      <c r="G43" s="1" t="str">
        <f t="shared" si="1"/>
        <v>ok</v>
      </c>
      <c r="H43" s="3"/>
      <c r="I43" s="3"/>
    </row>
    <row r="44" spans="1:9" ht="13.5" customHeight="1">
      <c r="A44" s="3" t="s">
        <v>82</v>
      </c>
      <c r="B44" s="2" t="s">
        <v>83</v>
      </c>
      <c r="C44" s="2">
        <v>300</v>
      </c>
      <c r="D44" s="2">
        <v>400</v>
      </c>
      <c r="E44" s="2">
        <f t="shared" si="2"/>
        <v>120000</v>
      </c>
      <c r="F44" s="5">
        <f t="shared" si="0"/>
        <v>300</v>
      </c>
      <c r="G44" s="1" t="str">
        <f t="shared" si="1"/>
        <v>ok</v>
      </c>
      <c r="H44" s="3"/>
      <c r="I44" s="3"/>
    </row>
    <row r="45" spans="1:9" ht="13.5" customHeight="1">
      <c r="A45" s="3" t="s">
        <v>84</v>
      </c>
      <c r="B45" s="2" t="s">
        <v>85</v>
      </c>
      <c r="C45" s="2">
        <v>240</v>
      </c>
      <c r="D45" s="2">
        <v>900</v>
      </c>
      <c r="E45" s="2">
        <f t="shared" si="2"/>
        <v>216000</v>
      </c>
      <c r="F45" s="5">
        <f t="shared" si="0"/>
        <v>675</v>
      </c>
      <c r="G45" s="1" t="str">
        <f t="shared" si="1"/>
        <v>ok</v>
      </c>
      <c r="H45" s="3"/>
      <c r="I45" s="3"/>
    </row>
    <row r="46" spans="1:9" ht="13.5" customHeight="1">
      <c r="A46" s="3" t="s">
        <v>86</v>
      </c>
      <c r="B46" s="2" t="s">
        <v>87</v>
      </c>
      <c r="C46" s="4">
        <v>100</v>
      </c>
      <c r="D46" s="2">
        <v>1100</v>
      </c>
      <c r="E46" s="2">
        <f t="shared" si="2"/>
        <v>110000</v>
      </c>
      <c r="F46" s="5">
        <f t="shared" si="0"/>
        <v>825</v>
      </c>
      <c r="G46" s="1" t="str">
        <f t="shared" si="1"/>
        <v>ok</v>
      </c>
      <c r="H46" s="3"/>
      <c r="I46" s="3"/>
    </row>
    <row r="47" spans="1:9" ht="13.5" customHeight="1">
      <c r="A47" s="3" t="s">
        <v>88</v>
      </c>
      <c r="B47" s="2" t="s">
        <v>89</v>
      </c>
      <c r="C47" s="6">
        <v>245</v>
      </c>
      <c r="D47" s="2">
        <v>1500</v>
      </c>
      <c r="E47" s="2">
        <f t="shared" si="2"/>
        <v>367500</v>
      </c>
      <c r="F47" s="5">
        <f t="shared" si="0"/>
        <v>1125</v>
      </c>
      <c r="G47" s="1" t="str">
        <f t="shared" si="1"/>
        <v>ok</v>
      </c>
      <c r="H47" s="3"/>
      <c r="I47" s="3"/>
    </row>
    <row r="48" spans="1:9" ht="13.5" customHeight="1">
      <c r="A48" s="3" t="s">
        <v>90</v>
      </c>
      <c r="B48" s="2" t="s">
        <v>91</v>
      </c>
      <c r="C48" s="5">
        <v>120</v>
      </c>
      <c r="D48" s="2">
        <v>1200</v>
      </c>
      <c r="E48" s="2">
        <f t="shared" si="2"/>
        <v>144000</v>
      </c>
      <c r="F48" s="5">
        <f t="shared" si="0"/>
        <v>900</v>
      </c>
      <c r="G48" s="1" t="str">
        <f t="shared" si="1"/>
        <v>ok</v>
      </c>
      <c r="H48" s="3"/>
      <c r="I48" s="3"/>
    </row>
    <row r="49" spans="1:9" ht="13.5" customHeight="1">
      <c r="A49" s="3" t="s">
        <v>92</v>
      </c>
      <c r="B49" s="2" t="s">
        <v>93</v>
      </c>
      <c r="C49" s="6">
        <v>245</v>
      </c>
      <c r="D49" s="2">
        <v>300</v>
      </c>
      <c r="E49" s="2">
        <f t="shared" si="2"/>
        <v>73500</v>
      </c>
      <c r="F49" s="5">
        <f t="shared" si="0"/>
        <v>225</v>
      </c>
      <c r="G49" s="1" t="str">
        <f t="shared" si="1"/>
        <v>ok</v>
      </c>
      <c r="H49" s="3"/>
      <c r="I49" s="3"/>
    </row>
    <row r="50" spans="1:9" ht="13.5" customHeight="1">
      <c r="A50" s="3" t="s">
        <v>94</v>
      </c>
      <c r="B50" s="2" t="s">
        <v>95</v>
      </c>
      <c r="C50" s="4">
        <v>100</v>
      </c>
      <c r="D50" s="2">
        <v>2100</v>
      </c>
      <c r="E50" s="2">
        <f t="shared" si="2"/>
        <v>210000</v>
      </c>
      <c r="F50" s="5">
        <f t="shared" si="0"/>
        <v>1575</v>
      </c>
      <c r="G50" s="1" t="str">
        <f t="shared" si="1"/>
        <v>ok</v>
      </c>
      <c r="H50" s="3"/>
      <c r="I50" s="3"/>
    </row>
    <row r="51" spans="1:9" ht="13.5" customHeight="1">
      <c r="A51" s="3" t="s">
        <v>96</v>
      </c>
      <c r="B51" s="2" t="s">
        <v>97</v>
      </c>
      <c r="C51" s="5">
        <v>120</v>
      </c>
      <c r="D51" s="2">
        <v>3100</v>
      </c>
      <c r="E51" s="2">
        <f t="shared" si="2"/>
        <v>372000</v>
      </c>
      <c r="F51" s="5">
        <f t="shared" si="0"/>
        <v>2325</v>
      </c>
      <c r="G51" s="1" t="str">
        <f t="shared" si="1"/>
        <v>ok</v>
      </c>
      <c r="H51" s="3"/>
      <c r="I51" s="3"/>
    </row>
    <row r="52" spans="1:9" ht="13.5" customHeight="1">
      <c r="A52" s="3" t="s">
        <v>98</v>
      </c>
      <c r="B52" s="2" t="s">
        <v>99</v>
      </c>
      <c r="C52" s="5">
        <v>120</v>
      </c>
      <c r="D52" s="2">
        <v>2500</v>
      </c>
      <c r="E52" s="2">
        <f t="shared" si="2"/>
        <v>300000</v>
      </c>
      <c r="F52" s="5">
        <f t="shared" si="0"/>
        <v>1875</v>
      </c>
      <c r="G52" s="1" t="str">
        <f t="shared" si="1"/>
        <v>ok</v>
      </c>
      <c r="H52" s="3"/>
      <c r="I52" s="3"/>
    </row>
    <row r="53" spans="1:9" ht="13.5" customHeight="1">
      <c r="A53" s="3" t="s">
        <v>100</v>
      </c>
      <c r="B53" s="2" t="s">
        <v>101</v>
      </c>
      <c r="C53" s="4">
        <v>100</v>
      </c>
      <c r="D53" s="2">
        <v>4500</v>
      </c>
      <c r="E53" s="2">
        <f t="shared" si="2"/>
        <v>450000</v>
      </c>
      <c r="F53" s="5">
        <f t="shared" si="0"/>
        <v>3375</v>
      </c>
      <c r="G53" s="1" t="str">
        <f t="shared" si="1"/>
        <v>ok</v>
      </c>
      <c r="H53" s="3"/>
      <c r="I53" s="3"/>
    </row>
    <row r="54" spans="1:9" ht="13.5" customHeight="1">
      <c r="A54" s="3" t="s">
        <v>102</v>
      </c>
      <c r="B54" s="2" t="s">
        <v>103</v>
      </c>
      <c r="C54" s="5">
        <v>120</v>
      </c>
      <c r="D54" s="2">
        <v>4500</v>
      </c>
      <c r="E54" s="2">
        <f t="shared" si="2"/>
        <v>540000</v>
      </c>
      <c r="F54" s="5">
        <f t="shared" si="0"/>
        <v>3375</v>
      </c>
      <c r="G54" s="1" t="str">
        <f t="shared" si="1"/>
        <v>ok</v>
      </c>
      <c r="H54" s="3"/>
      <c r="I54" s="3"/>
    </row>
    <row r="55" spans="1:9" ht="13.5" customHeight="1">
      <c r="A55" s="3" t="s">
        <v>104</v>
      </c>
      <c r="B55" s="2" t="s">
        <v>105</v>
      </c>
      <c r="C55" s="5">
        <v>120</v>
      </c>
      <c r="D55" s="2">
        <v>4500</v>
      </c>
      <c r="E55" s="2">
        <f t="shared" si="2"/>
        <v>540000</v>
      </c>
      <c r="F55" s="5">
        <f t="shared" si="0"/>
        <v>3375</v>
      </c>
      <c r="G55" s="1" t="str">
        <f t="shared" si="1"/>
        <v>ok</v>
      </c>
      <c r="H55" s="3"/>
      <c r="I55" s="3"/>
    </row>
    <row r="56" spans="1:9" ht="13.5" customHeight="1">
      <c r="A56" s="3" t="s">
        <v>106</v>
      </c>
      <c r="B56" s="2" t="s">
        <v>107</v>
      </c>
      <c r="C56" s="4">
        <v>188</v>
      </c>
      <c r="D56" s="2">
        <v>4500</v>
      </c>
      <c r="E56" s="2">
        <f t="shared" si="2"/>
        <v>846000</v>
      </c>
      <c r="F56" s="5">
        <f t="shared" si="0"/>
        <v>3375</v>
      </c>
      <c r="G56" s="1" t="str">
        <f t="shared" si="1"/>
        <v>ok</v>
      </c>
      <c r="H56" s="3"/>
      <c r="I56" s="3"/>
    </row>
    <row r="57" spans="1:9" ht="13.5" customHeight="1">
      <c r="A57" s="3" t="s">
        <v>108</v>
      </c>
      <c r="B57" s="2" t="s">
        <v>109</v>
      </c>
      <c r="C57" s="4">
        <v>100</v>
      </c>
      <c r="D57" s="2">
        <v>4800</v>
      </c>
      <c r="E57" s="2">
        <f t="shared" si="2"/>
        <v>480000</v>
      </c>
      <c r="F57" s="5">
        <f t="shared" si="0"/>
        <v>3600</v>
      </c>
      <c r="G57" s="1" t="str">
        <f t="shared" si="1"/>
        <v>ok</v>
      </c>
      <c r="H57" s="3"/>
      <c r="I57" s="3"/>
    </row>
    <row r="58" spans="1:9" ht="13.5" customHeight="1">
      <c r="A58" s="3" t="s">
        <v>110</v>
      </c>
      <c r="B58" s="2" t="s">
        <v>111</v>
      </c>
      <c r="C58" s="5">
        <v>100</v>
      </c>
      <c r="D58" s="5">
        <v>3400</v>
      </c>
      <c r="E58" s="2">
        <f t="shared" si="2"/>
        <v>340000</v>
      </c>
      <c r="F58" s="5">
        <f t="shared" si="0"/>
        <v>2550</v>
      </c>
      <c r="G58" s="1" t="str">
        <f t="shared" si="1"/>
        <v>ok</v>
      </c>
      <c r="H58" s="3"/>
      <c r="I58" s="3"/>
    </row>
    <row r="59" spans="1:9" ht="13.5" customHeight="1">
      <c r="A59" s="3" t="s">
        <v>112</v>
      </c>
      <c r="B59" s="2" t="s">
        <v>113</v>
      </c>
      <c r="C59" s="4">
        <v>100</v>
      </c>
      <c r="D59" s="2">
        <v>500</v>
      </c>
      <c r="E59" s="2">
        <f t="shared" si="2"/>
        <v>50000</v>
      </c>
      <c r="F59" s="5">
        <f t="shared" si="0"/>
        <v>375</v>
      </c>
      <c r="G59" s="1" t="str">
        <f t="shared" si="1"/>
        <v>ok</v>
      </c>
      <c r="H59" s="3"/>
      <c r="I59" s="3"/>
    </row>
    <row r="60" spans="1:9" ht="13.5" customHeight="1">
      <c r="A60" s="3" t="s">
        <v>114</v>
      </c>
      <c r="B60" s="2" t="s">
        <v>115</v>
      </c>
      <c r="C60" s="2">
        <v>120</v>
      </c>
      <c r="D60" s="2">
        <v>700</v>
      </c>
      <c r="E60" s="2">
        <f t="shared" si="2"/>
        <v>84000</v>
      </c>
      <c r="F60" s="5">
        <f t="shared" si="0"/>
        <v>525</v>
      </c>
      <c r="G60" s="1" t="str">
        <f t="shared" si="1"/>
        <v>ok</v>
      </c>
      <c r="H60" s="3"/>
      <c r="I60" s="3"/>
    </row>
    <row r="61" spans="1:9" ht="13.5" customHeight="1">
      <c r="A61" s="3" t="s">
        <v>116</v>
      </c>
      <c r="B61" s="2" t="s">
        <v>117</v>
      </c>
      <c r="C61" s="2">
        <v>120</v>
      </c>
      <c r="D61" s="2">
        <v>1000</v>
      </c>
      <c r="E61" s="2">
        <f t="shared" si="2"/>
        <v>120000</v>
      </c>
      <c r="F61" s="5">
        <f t="shared" si="0"/>
        <v>750</v>
      </c>
      <c r="G61" s="1" t="str">
        <f t="shared" si="1"/>
        <v>ok</v>
      </c>
      <c r="H61" s="3"/>
      <c r="I61" s="3"/>
    </row>
    <row r="62" spans="1:9" ht="13.5" customHeight="1">
      <c r="A62" s="3" t="s">
        <v>118</v>
      </c>
      <c r="B62" s="2" t="s">
        <v>119</v>
      </c>
      <c r="C62" s="2">
        <v>120</v>
      </c>
      <c r="D62" s="2">
        <v>1000</v>
      </c>
      <c r="E62" s="2">
        <f t="shared" si="2"/>
        <v>120000</v>
      </c>
      <c r="F62" s="5">
        <f t="shared" si="0"/>
        <v>750</v>
      </c>
      <c r="G62" s="1" t="str">
        <f t="shared" si="1"/>
        <v>ok</v>
      </c>
      <c r="H62" s="3"/>
      <c r="I62" s="3"/>
    </row>
    <row r="63" spans="1:9" ht="13.5" customHeight="1">
      <c r="A63" s="3" t="s">
        <v>120</v>
      </c>
      <c r="B63" s="2" t="s">
        <v>121</v>
      </c>
      <c r="C63" s="2">
        <v>120</v>
      </c>
      <c r="D63" s="2">
        <v>1200</v>
      </c>
      <c r="E63" s="2">
        <f t="shared" si="2"/>
        <v>144000</v>
      </c>
      <c r="F63" s="5">
        <f t="shared" si="0"/>
        <v>900</v>
      </c>
      <c r="G63" s="1" t="str">
        <f t="shared" si="1"/>
        <v>ok</v>
      </c>
      <c r="H63" s="3"/>
      <c r="I63" s="3"/>
    </row>
    <row r="64" spans="1:9" ht="13.5" customHeight="1">
      <c r="A64" s="3" t="s">
        <v>122</v>
      </c>
      <c r="B64" s="2" t="s">
        <v>123</v>
      </c>
      <c r="C64" s="2">
        <v>120</v>
      </c>
      <c r="D64" s="2">
        <v>800</v>
      </c>
      <c r="E64" s="2">
        <f t="shared" si="2"/>
        <v>96000</v>
      </c>
      <c r="F64" s="5">
        <f t="shared" si="0"/>
        <v>600</v>
      </c>
      <c r="G64" s="1" t="str">
        <f t="shared" si="1"/>
        <v>ok</v>
      </c>
      <c r="H64" s="3"/>
      <c r="I64" s="3"/>
    </row>
    <row r="65" spans="1:9" ht="13.5" customHeight="1">
      <c r="A65" s="3" t="s">
        <v>124</v>
      </c>
      <c r="B65" s="2" t="s">
        <v>125</v>
      </c>
      <c r="C65" s="2">
        <v>120</v>
      </c>
      <c r="D65" s="2">
        <v>300</v>
      </c>
      <c r="E65" s="2">
        <f t="shared" si="2"/>
        <v>36000</v>
      </c>
      <c r="F65" s="5">
        <f t="shared" si="0"/>
        <v>225</v>
      </c>
      <c r="G65" s="1" t="str">
        <f t="shared" si="1"/>
        <v>ok</v>
      </c>
      <c r="H65" s="3"/>
      <c r="I65" s="3"/>
    </row>
    <row r="66" spans="1:9" ht="13.5" customHeight="1">
      <c r="A66" s="3" t="s">
        <v>126</v>
      </c>
      <c r="B66" s="2" t="s">
        <v>127</v>
      </c>
      <c r="C66" s="2">
        <v>120</v>
      </c>
      <c r="D66" s="2">
        <v>1500</v>
      </c>
      <c r="E66" s="2">
        <f t="shared" si="2"/>
        <v>180000</v>
      </c>
      <c r="F66" s="5">
        <f t="shared" si="0"/>
        <v>1125</v>
      </c>
      <c r="G66" s="1" t="str">
        <f t="shared" si="1"/>
        <v>ok</v>
      </c>
      <c r="H66" s="3"/>
      <c r="I66" s="3"/>
    </row>
    <row r="67" spans="1:9" ht="13.5" customHeight="1">
      <c r="A67" s="3" t="s">
        <v>128</v>
      </c>
      <c r="B67" s="2" t="s">
        <v>129</v>
      </c>
      <c r="C67" s="2">
        <v>120</v>
      </c>
      <c r="D67" s="2">
        <v>1300</v>
      </c>
      <c r="E67" s="2">
        <f t="shared" ref="E67:E70" si="3">C67*D67</f>
        <v>156000</v>
      </c>
      <c r="F67" s="5">
        <f t="shared" ref="F67:F70" si="4">D67-D67*$G$1</f>
        <v>975</v>
      </c>
      <c r="G67" s="1" t="str">
        <f t="shared" ref="G67:G70" si="5">IF(C67&lt;100,"SOS +","ok")</f>
        <v>ok</v>
      </c>
      <c r="H67" s="3"/>
      <c r="I67" s="3"/>
    </row>
    <row r="68" spans="1:9" ht="13.5" customHeight="1">
      <c r="A68" s="3" t="s">
        <v>130</v>
      </c>
      <c r="B68" s="2" t="s">
        <v>131</v>
      </c>
      <c r="C68" s="2">
        <v>120</v>
      </c>
      <c r="D68" s="2">
        <v>1500</v>
      </c>
      <c r="E68" s="2">
        <f t="shared" si="3"/>
        <v>180000</v>
      </c>
      <c r="F68" s="5">
        <f t="shared" si="4"/>
        <v>1125</v>
      </c>
      <c r="G68" s="1" t="str">
        <f t="shared" si="5"/>
        <v>ok</v>
      </c>
      <c r="H68" s="3"/>
      <c r="I68" s="3"/>
    </row>
    <row r="69" spans="1:9" ht="13.5" customHeight="1">
      <c r="A69" s="3" t="s">
        <v>132</v>
      </c>
      <c r="B69" s="2" t="s">
        <v>133</v>
      </c>
      <c r="C69" s="2">
        <v>120</v>
      </c>
      <c r="D69" s="2">
        <v>2000</v>
      </c>
      <c r="E69" s="2">
        <f t="shared" si="3"/>
        <v>240000</v>
      </c>
      <c r="F69" s="5">
        <f t="shared" si="4"/>
        <v>1500</v>
      </c>
      <c r="G69" s="1" t="str">
        <f t="shared" si="5"/>
        <v>ok</v>
      </c>
      <c r="H69" s="3"/>
      <c r="I69" s="3"/>
    </row>
    <row r="70" spans="1:9" ht="13.5" customHeight="1">
      <c r="A70" s="3" t="s">
        <v>134</v>
      </c>
      <c r="B70" s="2" t="s">
        <v>135</v>
      </c>
      <c r="C70" s="2">
        <v>120</v>
      </c>
      <c r="D70" s="2">
        <v>2000</v>
      </c>
      <c r="E70" s="2">
        <f t="shared" si="3"/>
        <v>240000</v>
      </c>
      <c r="F70" s="5">
        <f t="shared" si="4"/>
        <v>1500</v>
      </c>
      <c r="G70" s="1" t="str">
        <f t="shared" si="5"/>
        <v>ok</v>
      </c>
      <c r="H70" s="3"/>
      <c r="I70" s="3"/>
    </row>
    <row r="71" spans="1:9" ht="13.5" customHeight="1">
      <c r="A71" s="3"/>
      <c r="B71" s="3"/>
      <c r="C71" s="3"/>
      <c r="D71" s="3"/>
      <c r="E71" s="3"/>
      <c r="F71" s="3"/>
      <c r="G71" s="3"/>
      <c r="H71" s="3"/>
      <c r="I71" s="3"/>
    </row>
    <row r="72" spans="1:9" ht="13.5" customHeight="1">
      <c r="A72" s="3"/>
      <c r="B72" s="3"/>
      <c r="C72" s="3"/>
      <c r="D72" s="3"/>
      <c r="E72" s="3"/>
      <c r="F72" s="3"/>
      <c r="G72" s="3"/>
      <c r="H72" s="3"/>
      <c r="I72" s="3"/>
    </row>
    <row r="73" spans="1:9" ht="13.5" customHeight="1">
      <c r="A73" s="3"/>
      <c r="B73" s="3"/>
      <c r="C73" s="3"/>
      <c r="D73" s="3"/>
      <c r="E73" s="3">
        <f>K1-K2</f>
        <v>5646225</v>
      </c>
      <c r="F73" s="3"/>
      <c r="G73" s="3"/>
      <c r="H73" s="3"/>
      <c r="I73" s="3"/>
    </row>
    <row r="74" spans="1:9" ht="13.5" customHeight="1">
      <c r="A74" s="3"/>
      <c r="B74" s="3"/>
      <c r="C74" s="3"/>
      <c r="D74" s="3"/>
      <c r="E74" s="3"/>
      <c r="F74" s="3"/>
      <c r="G74" s="3"/>
      <c r="H74" s="3"/>
      <c r="I74" s="3"/>
    </row>
    <row r="75" spans="1:9" ht="13.5" customHeight="1">
      <c r="A75" s="3"/>
      <c r="B75" s="3"/>
      <c r="C75" s="3"/>
      <c r="D75" s="3"/>
      <c r="E75" s="3"/>
      <c r="F75" s="3"/>
      <c r="G75" s="3"/>
      <c r="H75" s="3"/>
      <c r="I75" s="3"/>
    </row>
    <row r="76" spans="1:9" ht="13.5" customHeight="1">
      <c r="A76" s="3"/>
      <c r="B76" s="3"/>
      <c r="C76" s="3"/>
      <c r="D76" s="3"/>
      <c r="E76" s="3"/>
      <c r="F76" s="3"/>
      <c r="G76" s="3"/>
      <c r="H76" s="3"/>
      <c r="I76" s="3"/>
    </row>
    <row r="77" spans="1:9" ht="13.5" customHeight="1">
      <c r="A77" s="3"/>
      <c r="B77" s="3"/>
      <c r="C77" s="3"/>
      <c r="D77" s="3"/>
      <c r="E77" s="3"/>
      <c r="F77" s="3"/>
      <c r="G77" s="3"/>
      <c r="H77" s="3"/>
      <c r="I77" s="3"/>
    </row>
    <row r="78" spans="1:9" ht="13.5" customHeight="1">
      <c r="A78" s="3"/>
      <c r="B78" s="3"/>
      <c r="C78" s="3"/>
      <c r="D78" s="3"/>
      <c r="E78" s="3"/>
      <c r="F78" s="3"/>
      <c r="G78" s="3"/>
      <c r="H78" s="3"/>
      <c r="I78" s="3"/>
    </row>
    <row r="79" spans="1:9" ht="13.5" customHeight="1">
      <c r="A79" s="3"/>
      <c r="B79" s="3"/>
      <c r="C79" s="3"/>
      <c r="D79" s="3"/>
      <c r="E79" s="3"/>
      <c r="F79" s="3"/>
      <c r="G79" s="3"/>
      <c r="H79" s="3"/>
      <c r="I79" s="3"/>
    </row>
    <row r="80" spans="1:9" ht="13.5" customHeight="1">
      <c r="A80" s="3"/>
      <c r="B80" s="3"/>
      <c r="C80" s="3"/>
      <c r="D80" s="3"/>
      <c r="E80" s="3"/>
      <c r="F80" s="3"/>
      <c r="G80" s="3"/>
      <c r="H80" s="3"/>
      <c r="I80" s="3"/>
    </row>
    <row r="81" spans="1:9" ht="13.5" customHeight="1">
      <c r="A81" s="3"/>
      <c r="B81" s="3"/>
      <c r="C81" s="3"/>
      <c r="D81" s="3"/>
      <c r="E81" s="3"/>
      <c r="F81" s="3"/>
      <c r="G81" s="3"/>
      <c r="H81" s="3"/>
      <c r="I81" s="3"/>
    </row>
    <row r="82" spans="1:9" ht="13.5" customHeight="1">
      <c r="A82" s="3"/>
      <c r="B82" s="3"/>
      <c r="C82" s="3"/>
      <c r="D82" s="3"/>
      <c r="E82" s="3"/>
      <c r="F82" s="3"/>
      <c r="G82" s="3"/>
      <c r="H82" s="3"/>
      <c r="I82" s="3"/>
    </row>
    <row r="83" spans="1:9" ht="13.5" customHeight="1">
      <c r="A83" s="3"/>
      <c r="B83" s="3"/>
      <c r="C83" s="3"/>
      <c r="D83" s="3"/>
      <c r="E83" s="3"/>
      <c r="F83" s="3"/>
      <c r="G83" s="3"/>
      <c r="H83" s="3"/>
      <c r="I83" s="3"/>
    </row>
    <row r="84" spans="1:9" ht="13.5" customHeight="1">
      <c r="A84" s="3"/>
      <c r="B84" s="3"/>
      <c r="C84" s="3"/>
      <c r="D84" s="3"/>
      <c r="E84" s="3"/>
      <c r="F84" s="3"/>
      <c r="G84" s="3"/>
      <c r="H84" s="3"/>
      <c r="I84" s="3"/>
    </row>
    <row r="85" spans="1:9" ht="13.5" customHeight="1">
      <c r="A85" s="3"/>
      <c r="B85" s="3"/>
      <c r="C85" s="3"/>
      <c r="D85" s="3"/>
      <c r="E85" s="3"/>
      <c r="F85" s="3"/>
      <c r="G85" s="3"/>
      <c r="H85" s="3"/>
      <c r="I85" s="3"/>
    </row>
    <row r="86" spans="1:9" ht="13.5" customHeight="1">
      <c r="A86" s="3"/>
      <c r="B86" s="3"/>
      <c r="C86" s="3"/>
      <c r="D86" s="3"/>
      <c r="E86" s="3"/>
      <c r="F86" s="3"/>
      <c r="G86" s="3"/>
      <c r="H86" s="3"/>
      <c r="I86" s="3"/>
    </row>
    <row r="87" spans="1:9" ht="13.5" customHeight="1">
      <c r="A87" s="3"/>
      <c r="B87" s="3"/>
      <c r="C87" s="3"/>
      <c r="D87" s="3"/>
      <c r="E87" s="3"/>
      <c r="F87" s="3"/>
      <c r="G87" s="3"/>
      <c r="H87" s="3"/>
      <c r="I87" s="3"/>
    </row>
    <row r="88" spans="1:9" ht="13.5" customHeight="1">
      <c r="A88" s="3"/>
      <c r="B88" s="3"/>
      <c r="C88" s="3"/>
      <c r="D88" s="3"/>
      <c r="E88" s="3"/>
      <c r="F88" s="3"/>
      <c r="G88" s="3"/>
      <c r="H88" s="3"/>
      <c r="I88" s="3"/>
    </row>
    <row r="89" spans="1:9" ht="13.5" customHeight="1">
      <c r="A89" s="3"/>
      <c r="B89" s="3"/>
      <c r="C89" s="3"/>
      <c r="D89" s="3"/>
      <c r="E89" s="3"/>
      <c r="F89" s="3"/>
      <c r="G89" s="3"/>
      <c r="H89" s="3"/>
      <c r="I89" s="3"/>
    </row>
    <row r="90" spans="1:9" ht="13.5" customHeight="1">
      <c r="A90" s="3"/>
      <c r="B90" s="3"/>
      <c r="C90" s="3"/>
      <c r="D90" s="3"/>
      <c r="E90" s="3"/>
      <c r="F90" s="3"/>
      <c r="G90" s="3"/>
      <c r="H90" s="3"/>
      <c r="I90" s="3"/>
    </row>
    <row r="91" spans="1:9" ht="13.5" customHeight="1">
      <c r="A91" s="3"/>
      <c r="B91" s="3"/>
      <c r="C91" s="3"/>
      <c r="D91" s="3"/>
      <c r="E91" s="3"/>
      <c r="F91" s="3"/>
      <c r="G91" s="3"/>
      <c r="H91" s="3"/>
      <c r="I91" s="3"/>
    </row>
    <row r="92" spans="1:9" ht="13.5" customHeight="1">
      <c r="A92" s="3"/>
      <c r="B92" s="3"/>
      <c r="C92" s="3"/>
      <c r="D92" s="3"/>
      <c r="E92" s="3"/>
      <c r="F92" s="3"/>
      <c r="G92" s="3"/>
      <c r="H92" s="3"/>
      <c r="I92" s="3"/>
    </row>
    <row r="93" spans="1:9" ht="13.5" customHeight="1">
      <c r="A93" s="3"/>
      <c r="B93" s="3"/>
      <c r="C93" s="3"/>
      <c r="D93" s="3"/>
      <c r="E93" s="3"/>
      <c r="F93" s="3"/>
      <c r="G93" s="3"/>
      <c r="H93" s="3"/>
      <c r="I93" s="3"/>
    </row>
    <row r="94" spans="1:9" ht="13.5" customHeight="1">
      <c r="A94" s="3"/>
      <c r="B94" s="3"/>
      <c r="C94" s="3"/>
      <c r="D94" s="3"/>
      <c r="E94" s="3"/>
      <c r="F94" s="3"/>
      <c r="G94" s="3"/>
      <c r="H94" s="3"/>
      <c r="I94" s="3"/>
    </row>
    <row r="95" spans="1:9" ht="13.5" customHeight="1">
      <c r="A95" s="3"/>
      <c r="B95" s="3"/>
      <c r="C95" s="3"/>
      <c r="D95" s="3"/>
      <c r="E95" s="3"/>
      <c r="F95" s="3"/>
      <c r="G95" s="3"/>
      <c r="H95" s="3"/>
      <c r="I95" s="3"/>
    </row>
    <row r="96" spans="1:9" ht="13.5" customHeight="1">
      <c r="A96" s="3"/>
      <c r="B96" s="3"/>
      <c r="C96" s="3"/>
      <c r="D96" s="3"/>
      <c r="E96" s="3"/>
      <c r="F96" s="3"/>
      <c r="G96" s="3"/>
      <c r="H96" s="3"/>
      <c r="I96" s="3"/>
    </row>
    <row r="97" spans="1:9" ht="13.5" customHeight="1">
      <c r="A97" s="3"/>
      <c r="B97" s="3"/>
      <c r="C97" s="3"/>
      <c r="D97" s="3"/>
      <c r="E97" s="3"/>
      <c r="F97" s="3"/>
      <c r="G97" s="3"/>
      <c r="H97" s="3"/>
      <c r="I97" s="3"/>
    </row>
    <row r="98" spans="1:9" ht="13.5" customHeight="1">
      <c r="A98" s="3"/>
      <c r="B98" s="3"/>
      <c r="C98" s="3"/>
      <c r="D98" s="3"/>
      <c r="E98" s="3"/>
      <c r="F98" s="3"/>
      <c r="G98" s="3"/>
      <c r="H98" s="3"/>
      <c r="I98" s="3"/>
    </row>
    <row r="99" spans="1:9" ht="13.5" customHeight="1">
      <c r="A99" s="3"/>
      <c r="B99" s="3"/>
      <c r="C99" s="3"/>
      <c r="D99" s="3"/>
      <c r="E99" s="3"/>
      <c r="F99" s="3"/>
      <c r="G99" s="3"/>
      <c r="H99" s="3"/>
      <c r="I99" s="3"/>
    </row>
    <row r="100" spans="1:9" ht="13.5" customHeight="1">
      <c r="A100" s="3"/>
      <c r="B100" s="3"/>
      <c r="C100" s="3"/>
      <c r="D100" s="3"/>
      <c r="E100" s="3"/>
      <c r="F100" s="3"/>
      <c r="G100" s="3"/>
      <c r="H100" s="3"/>
      <c r="I100" s="3"/>
    </row>
    <row r="101" spans="1:9" ht="13.5" customHeight="1">
      <c r="A101" s="3"/>
      <c r="B101" s="3"/>
      <c r="C101" s="3"/>
      <c r="D101" s="3"/>
      <c r="E101" s="3"/>
      <c r="F101" s="3"/>
      <c r="G101" s="3"/>
      <c r="H101" s="3"/>
      <c r="I101" s="3"/>
    </row>
    <row r="102" spans="1:9" ht="13.5" customHeight="1">
      <c r="A102" s="3"/>
      <c r="B102" s="3"/>
      <c r="C102" s="3"/>
      <c r="D102" s="3"/>
      <c r="E102" s="3"/>
      <c r="F102" s="3"/>
      <c r="G102" s="3"/>
      <c r="H102" s="3"/>
      <c r="I102" s="3"/>
    </row>
    <row r="103" spans="1:9" ht="13.5" customHeight="1">
      <c r="A103" s="3"/>
      <c r="B103" s="3"/>
      <c r="C103" s="3"/>
      <c r="D103" s="3"/>
      <c r="E103" s="3"/>
      <c r="F103" s="3"/>
      <c r="G103" s="3"/>
      <c r="H103" s="3"/>
      <c r="I103" s="3"/>
    </row>
    <row r="104" spans="1:9" ht="13.5" customHeight="1">
      <c r="A104" s="3"/>
      <c r="B104" s="3"/>
      <c r="C104" s="3"/>
      <c r="D104" s="3"/>
      <c r="E104" s="3"/>
      <c r="F104" s="3"/>
      <c r="G104" s="3"/>
      <c r="H104" s="3"/>
      <c r="I104" s="3"/>
    </row>
    <row r="105" spans="1:9" ht="13.5" customHeight="1">
      <c r="A105" s="3"/>
      <c r="B105" s="3"/>
      <c r="C105" s="3"/>
      <c r="D105" s="3"/>
      <c r="E105" s="3"/>
      <c r="F105" s="3"/>
      <c r="G105" s="3"/>
      <c r="H105" s="3"/>
      <c r="I105" s="3"/>
    </row>
    <row r="106" spans="1:9" ht="13.5" customHeight="1">
      <c r="A106" s="3"/>
      <c r="B106" s="3"/>
      <c r="C106" s="3"/>
      <c r="D106" s="3"/>
      <c r="E106" s="3"/>
      <c r="F106" s="3"/>
      <c r="G106" s="3"/>
      <c r="H106" s="3"/>
      <c r="I106" s="3"/>
    </row>
    <row r="107" spans="1:9" ht="13.5" customHeight="1">
      <c r="A107" s="3"/>
      <c r="B107" s="3"/>
      <c r="C107" s="3"/>
      <c r="D107" s="3"/>
      <c r="E107" s="3"/>
      <c r="F107" s="3"/>
      <c r="G107" s="3"/>
      <c r="H107" s="3"/>
      <c r="I107" s="3"/>
    </row>
    <row r="108" spans="1:9" ht="13.5" customHeight="1">
      <c r="A108" s="3"/>
      <c r="B108" s="3"/>
      <c r="C108" s="3"/>
      <c r="D108" s="3"/>
      <c r="E108" s="3"/>
      <c r="F108" s="3"/>
      <c r="G108" s="3"/>
      <c r="H108" s="3"/>
      <c r="I108" s="3"/>
    </row>
    <row r="109" spans="1:9" ht="13.5" customHeight="1">
      <c r="A109" s="3"/>
      <c r="B109" s="3"/>
      <c r="C109" s="3"/>
      <c r="D109" s="3"/>
      <c r="E109" s="3"/>
      <c r="F109" s="3"/>
      <c r="G109" s="3"/>
      <c r="H109" s="3"/>
      <c r="I109" s="3"/>
    </row>
    <row r="110" spans="1:9" ht="13.5" customHeight="1">
      <c r="A110" s="3"/>
      <c r="B110" s="3"/>
      <c r="C110" s="3"/>
      <c r="D110" s="3"/>
      <c r="E110" s="3"/>
      <c r="F110" s="3"/>
      <c r="G110" s="3"/>
      <c r="H110" s="3"/>
      <c r="I110" s="3"/>
    </row>
    <row r="111" spans="1:9" ht="13.5" customHeight="1">
      <c r="A111" s="3"/>
      <c r="B111" s="3"/>
      <c r="C111" s="3"/>
      <c r="D111" s="3"/>
      <c r="E111" s="3"/>
      <c r="F111" s="3"/>
      <c r="G111" s="3"/>
      <c r="H111" s="3"/>
      <c r="I111" s="3"/>
    </row>
    <row r="112" spans="1:9" ht="13.5" customHeight="1">
      <c r="A112" s="3"/>
      <c r="B112" s="3"/>
      <c r="C112" s="3"/>
      <c r="D112" s="3"/>
      <c r="E112" s="3"/>
      <c r="F112" s="3"/>
      <c r="G112" s="3"/>
      <c r="H112" s="3"/>
      <c r="I112" s="3"/>
    </row>
    <row r="113" spans="1:9" ht="13.5" customHeight="1">
      <c r="A113" s="3"/>
      <c r="B113" s="3"/>
      <c r="C113" s="3"/>
      <c r="D113" s="3"/>
      <c r="E113" s="3"/>
      <c r="F113" s="3"/>
      <c r="G113" s="3"/>
      <c r="H113" s="3"/>
      <c r="I113" s="3"/>
    </row>
    <row r="114" spans="1:9" ht="13.5" customHeight="1">
      <c r="A114" s="3"/>
      <c r="B114" s="3"/>
      <c r="C114" s="3"/>
      <c r="D114" s="3"/>
      <c r="E114" s="3"/>
      <c r="F114" s="3"/>
      <c r="G114" s="3"/>
      <c r="H114" s="3"/>
      <c r="I114" s="3"/>
    </row>
    <row r="115" spans="1:9" ht="13.5" customHeight="1">
      <c r="A115" s="3"/>
      <c r="B115" s="3"/>
      <c r="C115" s="3"/>
      <c r="D115" s="3"/>
      <c r="E115" s="3"/>
      <c r="F115" s="3"/>
      <c r="G115" s="3"/>
      <c r="H115" s="3"/>
      <c r="I115" s="3"/>
    </row>
    <row r="116" spans="1:9" ht="13.5" customHeight="1">
      <c r="A116" s="3"/>
      <c r="B116" s="3"/>
      <c r="C116" s="3"/>
      <c r="D116" s="3"/>
      <c r="E116" s="3"/>
      <c r="F116" s="3"/>
      <c r="G116" s="3"/>
      <c r="H116" s="3"/>
      <c r="I116" s="3"/>
    </row>
    <row r="117" spans="1:9" ht="13.5" customHeight="1">
      <c r="A117" s="3"/>
      <c r="B117" s="3"/>
      <c r="C117" s="3"/>
      <c r="D117" s="3"/>
      <c r="E117" s="3"/>
      <c r="F117" s="3"/>
      <c r="G117" s="3"/>
      <c r="H117" s="3"/>
      <c r="I117" s="3"/>
    </row>
    <row r="118" spans="1:9" ht="13.5" customHeight="1">
      <c r="A118" s="3"/>
      <c r="B118" s="3"/>
      <c r="C118" s="3"/>
      <c r="D118" s="3"/>
      <c r="E118" s="3"/>
      <c r="F118" s="3"/>
      <c r="G118" s="3"/>
      <c r="H118" s="3"/>
      <c r="I118" s="3"/>
    </row>
    <row r="119" spans="1:9" ht="13.5" customHeight="1">
      <c r="A119" s="3"/>
      <c r="B119" s="3"/>
      <c r="C119" s="3"/>
      <c r="D119" s="3"/>
      <c r="E119" s="3"/>
      <c r="F119" s="3"/>
      <c r="G119" s="3"/>
      <c r="H119" s="3"/>
      <c r="I119" s="3"/>
    </row>
    <row r="120" spans="1:9" ht="13.5" customHeight="1">
      <c r="A120" s="3"/>
      <c r="B120" s="3"/>
      <c r="C120" s="3"/>
      <c r="D120" s="3"/>
      <c r="E120" s="3"/>
      <c r="F120" s="3"/>
      <c r="G120" s="3"/>
      <c r="H120" s="3"/>
      <c r="I120" s="3"/>
    </row>
    <row r="121" spans="1:9" ht="13.5" customHeight="1">
      <c r="A121" s="3"/>
      <c r="B121" s="3"/>
      <c r="C121" s="3"/>
      <c r="D121" s="3"/>
      <c r="E121" s="3"/>
      <c r="F121" s="3"/>
      <c r="G121" s="3"/>
      <c r="H121" s="3"/>
      <c r="I121" s="3"/>
    </row>
    <row r="122" spans="1:9" ht="13.5" customHeight="1">
      <c r="A122" s="3"/>
      <c r="B122" s="3"/>
      <c r="C122" s="3"/>
      <c r="D122" s="3"/>
      <c r="E122" s="3"/>
      <c r="F122" s="3"/>
      <c r="G122" s="3"/>
      <c r="H122" s="3"/>
      <c r="I122" s="3"/>
    </row>
    <row r="123" spans="1:9" ht="13.5" customHeight="1">
      <c r="A123" s="3"/>
      <c r="B123" s="3"/>
      <c r="C123" s="3"/>
      <c r="D123" s="3"/>
      <c r="E123" s="3"/>
      <c r="F123" s="3"/>
      <c r="G123" s="3"/>
      <c r="H123" s="3"/>
      <c r="I123" s="3"/>
    </row>
    <row r="124" spans="1:9" ht="13.5" customHeight="1">
      <c r="A124" s="3"/>
      <c r="B124" s="3"/>
      <c r="C124" s="3"/>
      <c r="D124" s="3"/>
      <c r="E124" s="3"/>
      <c r="F124" s="3"/>
      <c r="G124" s="3"/>
      <c r="H124" s="3"/>
      <c r="I124" s="3"/>
    </row>
    <row r="125" spans="1:9" ht="13.5" customHeight="1">
      <c r="A125" s="3"/>
      <c r="B125" s="3"/>
      <c r="C125" s="3"/>
      <c r="D125" s="3"/>
      <c r="E125" s="3"/>
      <c r="F125" s="3"/>
      <c r="G125" s="3"/>
      <c r="H125" s="3"/>
      <c r="I125" s="3"/>
    </row>
    <row r="126" spans="1:9" ht="13.5" customHeight="1">
      <c r="A126" s="3"/>
      <c r="B126" s="3"/>
      <c r="C126" s="3"/>
      <c r="D126" s="3"/>
      <c r="E126" s="3"/>
      <c r="F126" s="3"/>
      <c r="G126" s="3"/>
      <c r="H126" s="3"/>
      <c r="I126" s="3"/>
    </row>
    <row r="127" spans="1:9" ht="13.5" customHeight="1">
      <c r="A127" s="3"/>
      <c r="B127" s="3"/>
      <c r="C127" s="3"/>
      <c r="D127" s="3"/>
      <c r="E127" s="3"/>
      <c r="F127" s="3"/>
      <c r="G127" s="3"/>
      <c r="H127" s="3"/>
      <c r="I127" s="3"/>
    </row>
    <row r="128" spans="1:9" ht="13.5" customHeight="1">
      <c r="A128" s="3"/>
      <c r="B128" s="3"/>
      <c r="C128" s="3"/>
      <c r="D128" s="3"/>
      <c r="E128" s="3"/>
      <c r="F128" s="3"/>
      <c r="G128" s="3"/>
      <c r="H128" s="3"/>
      <c r="I128" s="3"/>
    </row>
    <row r="129" spans="1:9" ht="13.5" customHeight="1">
      <c r="A129" s="3"/>
      <c r="B129" s="3"/>
      <c r="C129" s="3"/>
      <c r="D129" s="3"/>
      <c r="E129" s="3"/>
      <c r="F129" s="3"/>
      <c r="G129" s="3"/>
      <c r="H129" s="3"/>
      <c r="I129" s="3"/>
    </row>
    <row r="130" spans="1:9" ht="13.5" customHeight="1">
      <c r="A130" s="3"/>
      <c r="B130" s="3"/>
      <c r="C130" s="3"/>
      <c r="D130" s="3"/>
      <c r="E130" s="3"/>
      <c r="F130" s="3"/>
      <c r="G130" s="3"/>
      <c r="H130" s="3"/>
      <c r="I130" s="3"/>
    </row>
    <row r="131" spans="1:9" ht="13.5" customHeight="1">
      <c r="A131" s="3"/>
      <c r="B131" s="3"/>
      <c r="C131" s="3"/>
      <c r="D131" s="3"/>
      <c r="E131" s="3"/>
      <c r="F131" s="3"/>
      <c r="G131" s="3"/>
      <c r="H131" s="3"/>
      <c r="I131" s="3"/>
    </row>
    <row r="132" spans="1:9" ht="13.5" customHeight="1">
      <c r="A132" s="3"/>
      <c r="B132" s="3"/>
      <c r="C132" s="3"/>
      <c r="D132" s="3"/>
      <c r="E132" s="3"/>
      <c r="F132" s="3"/>
      <c r="G132" s="3"/>
      <c r="H132" s="3"/>
      <c r="I132" s="3"/>
    </row>
    <row r="133" spans="1:9" ht="13.5" customHeight="1">
      <c r="A133" s="3"/>
      <c r="B133" s="3"/>
      <c r="C133" s="3"/>
      <c r="D133" s="3"/>
      <c r="E133" s="3"/>
      <c r="F133" s="3"/>
      <c r="G133" s="3"/>
      <c r="H133" s="3"/>
      <c r="I133" s="3"/>
    </row>
    <row r="134" spans="1:9" ht="13.5" customHeight="1">
      <c r="A134" s="3"/>
      <c r="B134" s="3"/>
      <c r="C134" s="3"/>
      <c r="D134" s="3"/>
      <c r="E134" s="3"/>
      <c r="F134" s="3"/>
      <c r="G134" s="3"/>
      <c r="H134" s="3"/>
      <c r="I134" s="3"/>
    </row>
    <row r="135" spans="1:9" ht="13.5" customHeight="1">
      <c r="A135" s="3"/>
      <c r="B135" s="3"/>
      <c r="C135" s="3"/>
      <c r="D135" s="3"/>
      <c r="E135" s="3"/>
      <c r="F135" s="3"/>
      <c r="G135" s="3"/>
      <c r="H135" s="3"/>
      <c r="I135" s="3"/>
    </row>
    <row r="136" spans="1:9" ht="13.5" customHeight="1">
      <c r="A136" s="3"/>
      <c r="B136" s="3"/>
      <c r="C136" s="3"/>
      <c r="D136" s="3"/>
      <c r="E136" s="3"/>
      <c r="F136" s="3"/>
      <c r="G136" s="3"/>
      <c r="H136" s="3"/>
      <c r="I136" s="3"/>
    </row>
    <row r="137" spans="1:9" ht="13.5" customHeight="1">
      <c r="A137" s="3"/>
      <c r="B137" s="3"/>
      <c r="C137" s="3"/>
      <c r="D137" s="3"/>
      <c r="E137" s="3"/>
      <c r="F137" s="3"/>
      <c r="G137" s="3"/>
      <c r="H137" s="3"/>
      <c r="I137" s="3"/>
    </row>
    <row r="138" spans="1:9" ht="13.5" customHeight="1">
      <c r="A138" s="3"/>
      <c r="B138" s="3"/>
      <c r="C138" s="3"/>
      <c r="D138" s="3"/>
      <c r="E138" s="3"/>
      <c r="F138" s="3"/>
      <c r="G138" s="3"/>
      <c r="H138" s="3"/>
      <c r="I138" s="3"/>
    </row>
    <row r="139" spans="1:9" ht="13.5" customHeight="1">
      <c r="A139" s="3"/>
      <c r="B139" s="3"/>
      <c r="C139" s="3"/>
      <c r="D139" s="3"/>
      <c r="E139" s="3"/>
      <c r="F139" s="3"/>
      <c r="G139" s="3"/>
      <c r="H139" s="3"/>
      <c r="I139" s="3"/>
    </row>
    <row r="140" spans="1:9" ht="13.5" customHeight="1">
      <c r="A140" s="3"/>
      <c r="B140" s="3"/>
      <c r="C140" s="3"/>
      <c r="D140" s="3"/>
      <c r="E140" s="3"/>
      <c r="F140" s="3"/>
      <c r="G140" s="3"/>
      <c r="H140" s="3"/>
      <c r="I140" s="3"/>
    </row>
    <row r="141" spans="1:9" ht="13.5" customHeight="1">
      <c r="A141" s="3"/>
      <c r="B141" s="3"/>
      <c r="C141" s="3"/>
      <c r="D141" s="3"/>
      <c r="E141" s="3"/>
      <c r="F141" s="3"/>
      <c r="G141" s="3"/>
      <c r="H141" s="3"/>
      <c r="I141" s="3"/>
    </row>
    <row r="142" spans="1:9" ht="13.5" customHeight="1">
      <c r="A142" s="3"/>
      <c r="B142" s="3"/>
      <c r="C142" s="3"/>
      <c r="D142" s="3"/>
      <c r="E142" s="3"/>
      <c r="F142" s="3"/>
      <c r="G142" s="3"/>
      <c r="H142" s="3"/>
      <c r="I142" s="3"/>
    </row>
    <row r="143" spans="1:9" ht="13.5" customHeight="1">
      <c r="A143" s="3"/>
      <c r="B143" s="3"/>
      <c r="C143" s="3"/>
      <c r="D143" s="3"/>
      <c r="E143" s="3"/>
      <c r="F143" s="3"/>
      <c r="G143" s="3"/>
      <c r="H143" s="3"/>
      <c r="I143" s="3"/>
    </row>
    <row r="144" spans="1:9" ht="13.5" customHeight="1">
      <c r="A144" s="3"/>
      <c r="B144" s="3"/>
      <c r="C144" s="3"/>
      <c r="D144" s="3"/>
      <c r="E144" s="3"/>
      <c r="F144" s="3"/>
      <c r="G144" s="3"/>
      <c r="H144" s="3"/>
      <c r="I144" s="3"/>
    </row>
    <row r="145" spans="1:9" ht="13.5" customHeight="1">
      <c r="A145" s="3"/>
      <c r="B145" s="3"/>
      <c r="C145" s="3"/>
      <c r="D145" s="3"/>
      <c r="E145" s="3"/>
      <c r="F145" s="3"/>
      <c r="G145" s="3"/>
      <c r="H145" s="3"/>
      <c r="I145" s="3"/>
    </row>
    <row r="146" spans="1:9" ht="13.5" customHeight="1">
      <c r="A146" s="3"/>
      <c r="B146" s="3"/>
      <c r="C146" s="3"/>
      <c r="D146" s="3"/>
      <c r="E146" s="3"/>
      <c r="F146" s="3"/>
      <c r="G146" s="3"/>
      <c r="H146" s="3"/>
      <c r="I146" s="3"/>
    </row>
    <row r="147" spans="1:9" ht="13.5" customHeight="1">
      <c r="A147" s="3"/>
      <c r="B147" s="3"/>
      <c r="C147" s="3"/>
      <c r="D147" s="3"/>
      <c r="E147" s="3"/>
      <c r="F147" s="3"/>
      <c r="G147" s="3"/>
      <c r="H147" s="3"/>
      <c r="I147" s="3"/>
    </row>
    <row r="148" spans="1:9" ht="13.5" customHeight="1">
      <c r="A148" s="3"/>
      <c r="B148" s="3"/>
      <c r="C148" s="3"/>
      <c r="D148" s="3"/>
      <c r="E148" s="3"/>
      <c r="F148" s="3"/>
      <c r="G148" s="3"/>
      <c r="H148" s="3"/>
      <c r="I148" s="3"/>
    </row>
    <row r="149" spans="1:9" ht="13.5" customHeight="1">
      <c r="A149" s="3"/>
      <c r="B149" s="3"/>
      <c r="C149" s="3"/>
      <c r="D149" s="3"/>
      <c r="E149" s="3"/>
      <c r="F149" s="3"/>
      <c r="G149" s="3"/>
      <c r="H149" s="3"/>
      <c r="I149" s="3"/>
    </row>
    <row r="150" spans="1:9" ht="13.5" customHeight="1">
      <c r="A150" s="3"/>
      <c r="B150" s="3"/>
      <c r="C150" s="3"/>
      <c r="D150" s="3"/>
      <c r="E150" s="3"/>
      <c r="F150" s="3"/>
      <c r="G150" s="3"/>
      <c r="H150" s="3"/>
      <c r="I150" s="3"/>
    </row>
    <row r="151" spans="1:9" ht="13.5" customHeight="1">
      <c r="A151" s="3"/>
      <c r="B151" s="3"/>
      <c r="C151" s="3"/>
      <c r="D151" s="3"/>
      <c r="E151" s="3"/>
      <c r="F151" s="3"/>
      <c r="G151" s="3"/>
      <c r="H151" s="3"/>
      <c r="I151" s="3"/>
    </row>
    <row r="152" spans="1:9" ht="13.5" customHeight="1">
      <c r="A152" s="3"/>
      <c r="B152" s="3"/>
      <c r="C152" s="3"/>
      <c r="D152" s="3"/>
      <c r="E152" s="3"/>
      <c r="F152" s="3"/>
      <c r="G152" s="3"/>
      <c r="H152" s="3"/>
      <c r="I152" s="3"/>
    </row>
    <row r="153" spans="1:9" ht="13.5" customHeight="1">
      <c r="A153" s="3"/>
      <c r="B153" s="3"/>
      <c r="C153" s="3"/>
      <c r="D153" s="3"/>
      <c r="E153" s="3"/>
      <c r="F153" s="3"/>
      <c r="G153" s="3"/>
      <c r="H153" s="3"/>
      <c r="I153" s="3"/>
    </row>
    <row r="154" spans="1:9" ht="13.5" customHeight="1">
      <c r="A154" s="3"/>
      <c r="B154" s="3"/>
      <c r="C154" s="3"/>
      <c r="D154" s="3"/>
      <c r="E154" s="3"/>
      <c r="F154" s="3"/>
      <c r="G154" s="3"/>
      <c r="H154" s="3"/>
      <c r="I154" s="3"/>
    </row>
    <row r="155" spans="1:9" ht="13.5" customHeight="1">
      <c r="A155" s="3"/>
      <c r="B155" s="3"/>
      <c r="C155" s="3"/>
      <c r="D155" s="3"/>
      <c r="E155" s="3"/>
      <c r="F155" s="3"/>
      <c r="G155" s="3"/>
      <c r="H155" s="3"/>
      <c r="I155" s="3"/>
    </row>
    <row r="156" spans="1:9" ht="13.5" customHeight="1">
      <c r="A156" s="3"/>
      <c r="B156" s="3"/>
      <c r="C156" s="3"/>
      <c r="D156" s="3"/>
      <c r="E156" s="3"/>
      <c r="F156" s="3"/>
      <c r="G156" s="3"/>
      <c r="H156" s="3"/>
      <c r="I156" s="3"/>
    </row>
    <row r="157" spans="1:9" ht="13.5" customHeight="1">
      <c r="A157" s="3"/>
      <c r="B157" s="3"/>
      <c r="C157" s="3"/>
      <c r="D157" s="3"/>
      <c r="E157" s="3"/>
      <c r="F157" s="3"/>
      <c r="G157" s="3"/>
      <c r="H157" s="3"/>
      <c r="I157" s="3"/>
    </row>
    <row r="158" spans="1:9" ht="13.5" customHeight="1">
      <c r="A158" s="3"/>
      <c r="B158" s="3"/>
      <c r="C158" s="3"/>
      <c r="D158" s="3"/>
      <c r="E158" s="3"/>
      <c r="F158" s="3"/>
      <c r="G158" s="3"/>
      <c r="H158" s="3"/>
      <c r="I158" s="3"/>
    </row>
    <row r="159" spans="1:9" ht="13.5" customHeight="1">
      <c r="A159" s="3"/>
      <c r="B159" s="3"/>
      <c r="C159" s="3"/>
      <c r="D159" s="3"/>
      <c r="E159" s="3"/>
      <c r="F159" s="3"/>
      <c r="G159" s="3"/>
      <c r="H159" s="3"/>
      <c r="I159" s="3"/>
    </row>
    <row r="160" spans="1:9" ht="13.5" customHeight="1">
      <c r="A160" s="3"/>
      <c r="B160" s="3"/>
      <c r="C160" s="3"/>
      <c r="D160" s="3"/>
      <c r="E160" s="3"/>
      <c r="F160" s="3"/>
      <c r="G160" s="3"/>
      <c r="H160" s="3"/>
      <c r="I160" s="3"/>
    </row>
    <row r="161" spans="1:4" ht="13.5" customHeight="1">
      <c r="A161" s="2"/>
      <c r="B161" s="2"/>
      <c r="C161" s="9"/>
      <c r="D161" s="9"/>
    </row>
    <row r="162" spans="1:4" ht="13.5" customHeight="1">
      <c r="A162" s="2"/>
      <c r="B162" s="2"/>
      <c r="C162" s="9"/>
      <c r="D162" s="9"/>
    </row>
    <row r="163" spans="1:4" ht="13.5" customHeight="1">
      <c r="A163" s="2"/>
      <c r="B163" s="2"/>
      <c r="C163" s="9"/>
      <c r="D163" s="9"/>
    </row>
    <row r="164" spans="1:4" ht="13.5" customHeight="1">
      <c r="A164" s="2"/>
      <c r="B164" s="2"/>
      <c r="C164" s="9"/>
      <c r="D164" s="9"/>
    </row>
    <row r="165" spans="1:4" ht="13.5" customHeight="1">
      <c r="A165" s="2"/>
      <c r="B165" s="2"/>
      <c r="C165" s="9"/>
      <c r="D165" s="9"/>
    </row>
    <row r="166" spans="1:4" ht="13.5" customHeight="1">
      <c r="A166" s="2"/>
      <c r="B166" s="2"/>
      <c r="C166" s="9"/>
      <c r="D166" s="9"/>
    </row>
    <row r="167" spans="1:4" ht="13.5" customHeight="1">
      <c r="A167" s="2"/>
      <c r="B167" s="2"/>
      <c r="C167" s="9"/>
      <c r="D167" s="9"/>
    </row>
    <row r="168" spans="1:4" ht="13.5" customHeight="1">
      <c r="A168" s="2"/>
      <c r="B168" s="2"/>
      <c r="C168" s="9"/>
      <c r="D168" s="9"/>
    </row>
    <row r="169" spans="1:4" ht="13.5" customHeight="1">
      <c r="A169" s="2"/>
      <c r="B169" s="2"/>
      <c r="C169" s="9"/>
      <c r="D169" s="9"/>
    </row>
    <row r="170" spans="1:4" ht="13.5" customHeight="1">
      <c r="A170" s="2"/>
      <c r="B170" s="2"/>
      <c r="C170" s="9"/>
      <c r="D170" s="9"/>
    </row>
    <row r="171" spans="1:4" ht="13.5" customHeight="1">
      <c r="A171" s="2"/>
      <c r="B171" s="2"/>
      <c r="C171" s="9"/>
      <c r="D171" s="9"/>
    </row>
    <row r="172" spans="1:4" ht="13.5" customHeight="1">
      <c r="A172" s="2"/>
      <c r="B172" s="2"/>
      <c r="C172" s="9"/>
      <c r="D172" s="9"/>
    </row>
    <row r="173" spans="1:4" ht="13.5" customHeight="1">
      <c r="A173" s="2"/>
      <c r="B173" s="2"/>
      <c r="C173" s="9"/>
      <c r="D173" s="9"/>
    </row>
    <row r="174" spans="1:4" ht="13.5" customHeight="1">
      <c r="A174" s="2"/>
      <c r="B174" s="2"/>
      <c r="C174" s="9"/>
      <c r="D174" s="9"/>
    </row>
    <row r="175" spans="1:4" ht="13.5" customHeight="1">
      <c r="A175" s="2"/>
      <c r="B175" s="2"/>
      <c r="C175" s="9"/>
      <c r="D175" s="9"/>
    </row>
    <row r="176" spans="1:4" ht="13.5" customHeight="1">
      <c r="A176" s="2"/>
      <c r="B176" s="2"/>
      <c r="C176" s="9"/>
      <c r="D176" s="9"/>
    </row>
    <row r="177" spans="1:4" ht="13.5" customHeight="1">
      <c r="A177" s="2"/>
      <c r="B177" s="2"/>
      <c r="C177" s="9"/>
      <c r="D177" s="9"/>
    </row>
    <row r="178" spans="1:4" ht="13.5" customHeight="1">
      <c r="A178" s="2"/>
      <c r="B178" s="2"/>
      <c r="C178" s="9"/>
      <c r="D178" s="9"/>
    </row>
    <row r="179" spans="1:4" ht="13.5" customHeight="1">
      <c r="A179" s="2"/>
      <c r="B179" s="2"/>
      <c r="C179" s="9"/>
      <c r="D179" s="9"/>
    </row>
    <row r="180" spans="1:4" ht="13.5" customHeight="1">
      <c r="A180" s="2"/>
      <c r="B180" s="2"/>
      <c r="C180" s="9"/>
      <c r="D180" s="9"/>
    </row>
    <row r="181" spans="1:4" ht="13.5" customHeight="1">
      <c r="A181" s="2"/>
      <c r="B181" s="2"/>
      <c r="C181" s="9"/>
      <c r="D181" s="9"/>
    </row>
    <row r="182" spans="1:4" ht="13.5" customHeight="1">
      <c r="A182" s="2"/>
      <c r="B182" s="2"/>
      <c r="C182" s="9"/>
      <c r="D182" s="9"/>
    </row>
    <row r="183" spans="1:4" ht="13.5" customHeight="1">
      <c r="A183" s="2"/>
      <c r="B183" s="2"/>
      <c r="C183" s="9"/>
      <c r="D183" s="9"/>
    </row>
    <row r="184" spans="1:4" ht="13.5" customHeight="1">
      <c r="A184" s="2"/>
      <c r="B184" s="2"/>
      <c r="C184" s="9"/>
      <c r="D184" s="9"/>
    </row>
    <row r="185" spans="1:4" ht="13.5" customHeight="1">
      <c r="A185" s="2"/>
      <c r="B185" s="2"/>
      <c r="C185" s="9"/>
      <c r="D185" s="9"/>
    </row>
    <row r="186" spans="1:4" ht="13.5" customHeight="1">
      <c r="A186" s="2"/>
      <c r="B186" s="2"/>
      <c r="C186" s="9"/>
      <c r="D186" s="9"/>
    </row>
    <row r="187" spans="1:4" ht="13.5" customHeight="1">
      <c r="A187" s="2"/>
      <c r="B187" s="2"/>
      <c r="C187" s="9"/>
      <c r="D187" s="9"/>
    </row>
    <row r="188" spans="1:4" ht="13.5" customHeight="1">
      <c r="A188" s="2"/>
      <c r="B188" s="2"/>
      <c r="C188" s="9"/>
      <c r="D188" s="9"/>
    </row>
    <row r="189" spans="1:4" ht="13.5" customHeight="1">
      <c r="A189" s="2"/>
      <c r="B189" s="2"/>
      <c r="C189" s="9"/>
      <c r="D189" s="9"/>
    </row>
    <row r="190" spans="1:4" ht="13.5" customHeight="1">
      <c r="A190" s="2"/>
      <c r="B190" s="2"/>
      <c r="C190" s="9"/>
      <c r="D190" s="9"/>
    </row>
    <row r="191" spans="1:4" ht="13.5" customHeight="1">
      <c r="A191" s="2"/>
      <c r="B191" s="2"/>
      <c r="C191" s="9"/>
      <c r="D191" s="9"/>
    </row>
    <row r="192" spans="1:4" ht="13.5" customHeight="1">
      <c r="A192" s="2"/>
      <c r="B192" s="2"/>
      <c r="C192" s="9"/>
      <c r="D192" s="9"/>
    </row>
    <row r="193" spans="1:4" ht="13.5" customHeight="1">
      <c r="A193" s="2"/>
      <c r="B193" s="2"/>
      <c r="C193" s="9"/>
      <c r="D193" s="9"/>
    </row>
    <row r="194" spans="1:4" ht="13.5" customHeight="1">
      <c r="A194" s="2"/>
      <c r="B194" s="2"/>
      <c r="C194" s="9"/>
      <c r="D194" s="9"/>
    </row>
    <row r="195" spans="1:4" ht="13.5" customHeight="1">
      <c r="A195" s="2"/>
      <c r="B195" s="2"/>
      <c r="C195" s="9"/>
      <c r="D195" s="9"/>
    </row>
    <row r="196" spans="1:4" ht="13.5" customHeight="1">
      <c r="A196" s="2"/>
      <c r="B196" s="2"/>
      <c r="C196" s="9"/>
      <c r="D196" s="9"/>
    </row>
    <row r="197" spans="1:4" ht="13.5" customHeight="1">
      <c r="A197" s="2"/>
      <c r="B197" s="2"/>
      <c r="C197" s="9"/>
      <c r="D197" s="9"/>
    </row>
    <row r="198" spans="1:4" ht="13.5" customHeight="1">
      <c r="A198" s="2"/>
      <c r="B198" s="2"/>
      <c r="C198" s="9"/>
      <c r="D198" s="9"/>
    </row>
    <row r="199" spans="1:4" ht="13.5" customHeight="1">
      <c r="A199" s="2"/>
      <c r="B199" s="2"/>
      <c r="C199" s="9"/>
      <c r="D199" s="9"/>
    </row>
    <row r="200" spans="1:4" ht="13.5" customHeight="1">
      <c r="A200" s="2"/>
      <c r="B200" s="2"/>
      <c r="C200" s="9"/>
      <c r="D200" s="9"/>
    </row>
    <row r="201" spans="1:4" ht="13.5" customHeight="1">
      <c r="A201" s="2"/>
      <c r="B201" s="2"/>
      <c r="C201" s="9"/>
      <c r="D201" s="9"/>
    </row>
    <row r="202" spans="1:4" ht="13.5" customHeight="1">
      <c r="A202" s="2"/>
      <c r="B202" s="2"/>
    </row>
    <row r="203" spans="1:4" ht="13.5" customHeight="1">
      <c r="A203" s="2"/>
      <c r="B203" s="2"/>
    </row>
    <row r="204" spans="1:4" ht="13.5" customHeight="1">
      <c r="A204" s="2"/>
      <c r="B204" s="2"/>
    </row>
    <row r="205" spans="1:4" ht="13.5" customHeight="1">
      <c r="A205" s="2"/>
      <c r="B205" s="2"/>
    </row>
    <row r="206" spans="1:4" ht="13.5" customHeight="1">
      <c r="A206" s="2"/>
      <c r="B206" s="2"/>
    </row>
    <row r="207" spans="1:4" ht="13.5" customHeight="1">
      <c r="A207" s="2"/>
      <c r="B207" s="2"/>
    </row>
    <row r="208" spans="1:4" ht="13.5" customHeight="1">
      <c r="A208" s="2"/>
      <c r="B208" s="2"/>
    </row>
    <row r="209" spans="1:2" ht="13.5" customHeight="1">
      <c r="A209" s="2"/>
      <c r="B209" s="2"/>
    </row>
    <row r="210" spans="1:2" ht="13.5" customHeight="1">
      <c r="A210" s="2"/>
      <c r="B210" s="2"/>
    </row>
    <row r="211" spans="1:2" ht="13.5" customHeight="1">
      <c r="A211" s="2"/>
      <c r="B211" s="2"/>
    </row>
    <row r="212" spans="1:2" ht="13.5" customHeight="1">
      <c r="A212" s="2"/>
      <c r="B212" s="2"/>
    </row>
    <row r="213" spans="1:2" ht="13.5" customHeight="1">
      <c r="A213" s="2"/>
      <c r="B213" s="2"/>
    </row>
    <row r="214" spans="1:2" ht="13.5" customHeight="1">
      <c r="A214" s="2"/>
      <c r="B214" s="2"/>
    </row>
    <row r="215" spans="1:2" ht="13.5" customHeight="1">
      <c r="A215" s="2"/>
      <c r="B215" s="2"/>
    </row>
    <row r="216" spans="1:2" ht="13.5" customHeight="1">
      <c r="A216" s="2"/>
      <c r="B216" s="2"/>
    </row>
    <row r="217" spans="1:2" ht="13.5" customHeight="1">
      <c r="A217" s="2"/>
      <c r="B217" s="2"/>
    </row>
    <row r="218" spans="1:2" ht="13.5" customHeight="1">
      <c r="A218" s="2"/>
      <c r="B218" s="2"/>
    </row>
    <row r="219" spans="1:2" ht="13.5" customHeight="1">
      <c r="A219" s="2"/>
      <c r="B219" s="2"/>
    </row>
    <row r="220" spans="1:2" ht="13.5" customHeight="1">
      <c r="A220" s="2"/>
      <c r="B220" s="2"/>
    </row>
    <row r="221" spans="1:2" ht="13.5" customHeight="1">
      <c r="A221" s="2"/>
      <c r="B221" s="2"/>
    </row>
    <row r="222" spans="1:2" ht="13.5" customHeight="1">
      <c r="A222" s="2"/>
      <c r="B222" s="2"/>
    </row>
    <row r="223" spans="1:2" ht="13.5" customHeight="1">
      <c r="A223" s="2"/>
      <c r="B223" s="2"/>
    </row>
    <row r="224" spans="1:2" ht="13.5" customHeight="1">
      <c r="A224" s="2"/>
      <c r="B224" s="2"/>
    </row>
    <row r="225" spans="1:2" ht="13.5" customHeight="1">
      <c r="A225" s="2"/>
      <c r="B225" s="2"/>
    </row>
    <row r="226" spans="1:2" ht="13.5" customHeight="1">
      <c r="A226" s="2"/>
      <c r="B226" s="2"/>
    </row>
    <row r="227" spans="1:2" ht="13.5" customHeight="1">
      <c r="A227" s="2"/>
      <c r="B227" s="2"/>
    </row>
    <row r="228" spans="1:2" ht="13.5" customHeight="1">
      <c r="A228" s="2"/>
      <c r="B228" s="2"/>
    </row>
    <row r="229" spans="1:2" ht="13.5" customHeight="1">
      <c r="A229" s="2"/>
      <c r="B229" s="2"/>
    </row>
    <row r="230" spans="1:2" ht="13.5" customHeight="1">
      <c r="A230" s="2"/>
      <c r="B230" s="2"/>
    </row>
    <row r="231" spans="1:2" ht="13.5" customHeight="1">
      <c r="A231" s="2"/>
      <c r="B231" s="2"/>
    </row>
    <row r="232" spans="1:2" ht="13.5" customHeight="1">
      <c r="A232" s="2"/>
      <c r="B232" s="2"/>
    </row>
    <row r="233" spans="1:2" ht="13.5" customHeight="1">
      <c r="A233" s="2"/>
      <c r="B233" s="2"/>
    </row>
    <row r="234" spans="1:2" ht="13.5" customHeight="1">
      <c r="A234" s="2"/>
      <c r="B234" s="2"/>
    </row>
    <row r="235" spans="1:2" ht="13.5" customHeight="1">
      <c r="A235" s="2"/>
      <c r="B235" s="2"/>
    </row>
    <row r="236" spans="1:2" ht="13.5" customHeight="1">
      <c r="A236" s="2"/>
      <c r="B236" s="2"/>
    </row>
    <row r="237" spans="1:2" ht="13.5" customHeight="1">
      <c r="A237" s="2"/>
      <c r="B237" s="2"/>
    </row>
    <row r="238" spans="1:2" ht="13.5" customHeight="1">
      <c r="A238" s="2"/>
      <c r="B238" s="2"/>
    </row>
    <row r="239" spans="1:2" ht="13.5" customHeight="1">
      <c r="A239" s="2"/>
      <c r="B239" s="2"/>
    </row>
    <row r="240" spans="1:2" ht="13.5" customHeight="1">
      <c r="A240" s="2"/>
      <c r="B240" s="2"/>
    </row>
    <row r="241" spans="1:2" ht="13.5" customHeight="1">
      <c r="A241" s="2"/>
      <c r="B241" s="2"/>
    </row>
    <row r="242" spans="1:2" ht="13.5" customHeight="1">
      <c r="A242" s="2"/>
      <c r="B242" s="2"/>
    </row>
    <row r="243" spans="1:2" ht="13.5" customHeight="1">
      <c r="A243" s="2"/>
      <c r="B243" s="2"/>
    </row>
    <row r="244" spans="1:2" ht="13.5" customHeight="1">
      <c r="A244" s="2"/>
      <c r="B244" s="3"/>
    </row>
    <row r="245" spans="1:2" ht="13.5" customHeight="1">
      <c r="A245" s="2"/>
      <c r="B245" s="3"/>
    </row>
    <row r="246" spans="1:2" ht="13.5" customHeight="1">
      <c r="A246" s="2"/>
      <c r="B246" s="3"/>
    </row>
    <row r="247" spans="1:2" ht="13.5" customHeight="1">
      <c r="A247" s="2"/>
      <c r="B247" s="3"/>
    </row>
    <row r="248" spans="1:2" ht="13.5" customHeight="1">
      <c r="A248" s="2"/>
      <c r="B248" s="3"/>
    </row>
    <row r="249" spans="1:2" ht="13.5" customHeight="1">
      <c r="A249" s="2"/>
      <c r="B249" s="3"/>
    </row>
    <row r="250" spans="1:2" ht="13.5" customHeight="1">
      <c r="A250" s="2"/>
      <c r="B250" s="3"/>
    </row>
    <row r="251" spans="1:2" ht="13.5" customHeight="1">
      <c r="A251" s="2"/>
      <c r="B251" s="3"/>
    </row>
    <row r="252" spans="1:2" ht="13.5" customHeight="1">
      <c r="A252" s="2"/>
      <c r="B252" s="3"/>
    </row>
    <row r="253" spans="1:2" ht="13.5" customHeight="1">
      <c r="A253" s="2"/>
      <c r="B253" s="3"/>
    </row>
    <row r="254" spans="1:2" ht="13.5" customHeight="1">
      <c r="A254" s="2"/>
      <c r="B254" s="3"/>
    </row>
    <row r="255" spans="1:2" ht="13.5" customHeight="1">
      <c r="A255" s="2"/>
      <c r="B255" s="3"/>
    </row>
    <row r="256" spans="1:2" ht="13.5" customHeight="1">
      <c r="A256" s="2"/>
      <c r="B256" s="3"/>
    </row>
    <row r="257" spans="1:2" ht="13.5" customHeight="1">
      <c r="A257" s="2"/>
      <c r="B257" s="3"/>
    </row>
    <row r="258" spans="1:2" ht="13.5" customHeight="1">
      <c r="A258" s="2"/>
      <c r="B258" s="3"/>
    </row>
    <row r="259" spans="1:2" ht="13.5" customHeight="1">
      <c r="A259" s="2"/>
      <c r="B259" s="3"/>
    </row>
    <row r="260" spans="1:2" ht="13.5" customHeight="1">
      <c r="A260" s="2"/>
      <c r="B260" s="3"/>
    </row>
    <row r="261" spans="1:2" ht="13.5" customHeight="1">
      <c r="A261" s="2"/>
      <c r="B261" s="3"/>
    </row>
    <row r="262" spans="1:2" ht="13.5" customHeight="1">
      <c r="A262" s="2"/>
      <c r="B262" s="3"/>
    </row>
    <row r="263" spans="1:2" ht="13.5" customHeight="1">
      <c r="A263" s="2"/>
      <c r="B263" s="3"/>
    </row>
    <row r="264" spans="1:2" ht="13.5" customHeight="1">
      <c r="A264" s="2"/>
      <c r="B264" s="3"/>
    </row>
    <row r="265" spans="1:2" ht="13.5" customHeight="1">
      <c r="A265" s="2"/>
      <c r="B265" s="3"/>
    </row>
    <row r="266" spans="1:2" ht="13.5" customHeight="1">
      <c r="A266" s="2"/>
      <c r="B266" s="3"/>
    </row>
    <row r="267" spans="1:2" ht="13.5" customHeight="1">
      <c r="A267" s="2"/>
      <c r="B267" s="3"/>
    </row>
    <row r="268" spans="1:2" ht="13.5" customHeight="1">
      <c r="A268" s="2"/>
      <c r="B268" s="3"/>
    </row>
    <row r="269" spans="1:2" ht="13.5" customHeight="1">
      <c r="A269" s="2"/>
      <c r="B269" s="3"/>
    </row>
    <row r="270" spans="1:2" ht="13.5" customHeight="1">
      <c r="A270" s="2"/>
      <c r="B270" s="3"/>
    </row>
  </sheetData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Gyakorló feladat</vt:lpstr>
      <vt:lpstr>Gyakorló feladat +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Táblázatkezelés, 49. feladat</dc:title>
  <dc:subject>ECDL</dc:subject>
  <dc:creator>NJSZT</dc:creator>
  <cp:lastModifiedBy>Zoli</cp:lastModifiedBy>
  <dcterms:created xsi:type="dcterms:W3CDTF">2000-10-25T15:27:03Z</dcterms:created>
  <dcterms:modified xsi:type="dcterms:W3CDTF">2022-06-07T09:23:01Z</dcterms:modified>
</cp:coreProperties>
</file>